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6395" windowHeight="5340"/>
  </bookViews>
  <sheets>
    <sheet name="KOV  MTÜ" sheetId="22" r:id="rId1"/>
    <sheet name="Uisutamine" sheetId="20" r:id="rId2"/>
    <sheet name="Suusatamine" sheetId="21" r:id="rId3"/>
    <sheet name="Korvpall" sheetId="13" r:id="rId4"/>
    <sheet name="Lauatennis" sheetId="17" r:id="rId5"/>
    <sheet name="Male" sheetId="14" r:id="rId6"/>
    <sheet name="Mälumäng" sheetId="11" r:id="rId7"/>
    <sheet name="Kabe " sheetId="7" r:id="rId8"/>
    <sheet name="Noolemäng" sheetId="12" r:id="rId9"/>
    <sheet name="Õhupüssi laskmine" sheetId="15" r:id="rId10"/>
    <sheet name="Sasku" sheetId="4" r:id="rId11"/>
    <sheet name="Perekond teatevõistlus" sheetId="18" r:id="rId12"/>
    <sheet name="Koroona " sheetId="5" r:id="rId13"/>
    <sheet name="Bridž" sheetId="23" r:id="rId14"/>
    <sheet name="Kalapüük" sheetId="10" r:id="rId15"/>
    <sheet name="Jääpall" sheetId="9" r:id="rId16"/>
    <sheet name="Sisepetank" sheetId="8" r:id="rId17"/>
  </sheets>
  <calcPr calcId="145621"/>
</workbook>
</file>

<file path=xl/calcChain.xml><?xml version="1.0" encoding="utf-8"?>
<calcChain xmlns="http://schemas.openxmlformats.org/spreadsheetml/2006/main">
  <c r="B41" i="22" l="1"/>
  <c r="R14" i="22"/>
  <c r="R15" i="22"/>
  <c r="R16" i="22"/>
  <c r="R17" i="22"/>
  <c r="R13" i="22"/>
  <c r="C126" i="20"/>
  <c r="G134" i="21" l="1"/>
  <c r="G133" i="21"/>
  <c r="G128" i="21"/>
  <c r="G127" i="21"/>
  <c r="G126" i="21"/>
  <c r="G125" i="21"/>
  <c r="G124" i="21"/>
  <c r="G123" i="21"/>
  <c r="G122" i="21"/>
  <c r="G121" i="21"/>
  <c r="G129" i="21"/>
  <c r="G116" i="21"/>
  <c r="G115" i="21"/>
  <c r="G114" i="21"/>
  <c r="G113" i="21"/>
  <c r="G112" i="21"/>
  <c r="G111" i="21"/>
  <c r="G117" i="21"/>
  <c r="G110" i="21"/>
  <c r="G99" i="21"/>
  <c r="G95" i="21"/>
  <c r="G94" i="21"/>
  <c r="G93" i="21"/>
  <c r="G92" i="21"/>
  <c r="G91" i="21"/>
  <c r="G87" i="21"/>
  <c r="G86" i="21"/>
  <c r="G85" i="21"/>
  <c r="G84" i="21"/>
  <c r="G79" i="21"/>
  <c r="G78" i="21"/>
  <c r="G77" i="21"/>
  <c r="G76" i="21"/>
  <c r="G72" i="21"/>
  <c r="G71" i="21"/>
  <c r="G64" i="21"/>
  <c r="G63" i="21"/>
  <c r="G59" i="21"/>
  <c r="G58" i="21"/>
  <c r="G48" i="21"/>
  <c r="G47" i="21"/>
  <c r="G43" i="21"/>
  <c r="G42" i="21"/>
  <c r="G35" i="21"/>
  <c r="G34" i="21"/>
  <c r="G33" i="21"/>
  <c r="G29" i="21"/>
  <c r="G28" i="21"/>
  <c r="G27" i="21"/>
  <c r="G26" i="21"/>
  <c r="G25" i="21"/>
  <c r="G18" i="21"/>
  <c r="G17" i="21"/>
  <c r="G13" i="21"/>
  <c r="G12" i="21"/>
  <c r="G11" i="21"/>
  <c r="G10" i="21"/>
  <c r="C63" i="7"/>
</calcChain>
</file>

<file path=xl/sharedStrings.xml><?xml version="1.0" encoding="utf-8"?>
<sst xmlns="http://schemas.openxmlformats.org/spreadsheetml/2006/main" count="2394" uniqueCount="760">
  <si>
    <t>NR</t>
  </si>
  <si>
    <t>Põltsamaa Jõe XXXVI Talimängud</t>
  </si>
  <si>
    <t>Omavalitsus</t>
  </si>
  <si>
    <t>MTÜ</t>
  </si>
  <si>
    <t xml:space="preserve">Koht </t>
  </si>
  <si>
    <t>Punkte</t>
  </si>
  <si>
    <t>Nimi</t>
  </si>
  <si>
    <t>Koht</t>
  </si>
  <si>
    <t>MTÜde paremusjärjestus</t>
  </si>
  <si>
    <t>Osavõtukordasid</t>
  </si>
  <si>
    <t>Sasku</t>
  </si>
  <si>
    <t xml:space="preserve"> </t>
  </si>
  <si>
    <t xml:space="preserve">   </t>
  </si>
  <si>
    <t xml:space="preserve">    </t>
  </si>
  <si>
    <t>Raivo Vares</t>
  </si>
  <si>
    <t>Aare Alliksaar</t>
  </si>
  <si>
    <t>Ants Juhandi</t>
  </si>
  <si>
    <t>Madis Kili</t>
  </si>
  <si>
    <t>Enno Aren</t>
  </si>
  <si>
    <t>Põhja-Sakala vald</t>
  </si>
  <si>
    <t>Põltsamaa vald</t>
  </si>
  <si>
    <t>Viljandi vald</t>
  </si>
  <si>
    <t>Gevin Tamberg</t>
  </si>
  <si>
    <t>Urmas Virvves</t>
  </si>
  <si>
    <t>Järva vald</t>
  </si>
  <si>
    <t>Jaak Virves</t>
  </si>
  <si>
    <t>Are Teder</t>
  </si>
  <si>
    <t>Ismo Lojander</t>
  </si>
  <si>
    <t>Ahto Kont</t>
  </si>
  <si>
    <t>Mart Võsa</t>
  </si>
  <si>
    <t>Heino Vender</t>
  </si>
  <si>
    <t>Aivo Haan</t>
  </si>
  <si>
    <t>Toivo Vaks</t>
  </si>
  <si>
    <t>7.-8.</t>
  </si>
  <si>
    <t>Aare Lepp</t>
  </si>
  <si>
    <t>Enn Ange</t>
  </si>
  <si>
    <t>Villu Ojasalu</t>
  </si>
  <si>
    <t>1.</t>
  </si>
  <si>
    <t>2.</t>
  </si>
  <si>
    <t>3.</t>
  </si>
  <si>
    <t>4.</t>
  </si>
  <si>
    <t>5.</t>
  </si>
  <si>
    <t>6.</t>
  </si>
  <si>
    <t>9.</t>
  </si>
  <si>
    <t>Heldur Anniste</t>
  </si>
  <si>
    <t>Neeme Seeme</t>
  </si>
  <si>
    <t>Gert Elmaste</t>
  </si>
  <si>
    <t>Aarne Pärn</t>
  </si>
  <si>
    <t>10.-11.</t>
  </si>
  <si>
    <t>Paul Evard</t>
  </si>
  <si>
    <t>Ragnar Sild</t>
  </si>
  <si>
    <t>12.</t>
  </si>
  <si>
    <t>Argo Jürgenson</t>
  </si>
  <si>
    <t>Ragnar Padli</t>
  </si>
  <si>
    <t>13.</t>
  </si>
  <si>
    <t>Kalju Vainu</t>
  </si>
  <si>
    <t>Raigo Martsepp</t>
  </si>
  <si>
    <t>Vitali Topkin</t>
  </si>
  <si>
    <t>Rein Reha</t>
  </si>
  <si>
    <t>14.</t>
  </si>
  <si>
    <t>15.</t>
  </si>
  <si>
    <t>Peakohtunik Villu Ojassalu</t>
  </si>
  <si>
    <t>NAISED</t>
  </si>
  <si>
    <t>SISEPETANK NAISED</t>
  </si>
  <si>
    <t>SISEPETANK MEHED</t>
  </si>
  <si>
    <t>21.01.2018.a. Põltsamaa ÜG</t>
  </si>
  <si>
    <t>Mälumäng</t>
  </si>
  <si>
    <t>Nr</t>
  </si>
  <si>
    <t>Ees ja perekonnanimi</t>
  </si>
  <si>
    <t>Omavalitsuste paremusjärjestus</t>
  </si>
  <si>
    <t>Kuningamäe Spordiklubi</t>
  </si>
  <si>
    <t>Põltsamaa Jalgrattaklubi</t>
  </si>
  <si>
    <t>Põltsamaa Korvpalliklubi</t>
  </si>
  <si>
    <t xml:space="preserve">21.01.2018.a. Kamari </t>
  </si>
  <si>
    <t>Jääkalapüük</t>
  </si>
  <si>
    <t>Kalade kaal</t>
  </si>
  <si>
    <t>MTÜ arvestus</t>
  </si>
  <si>
    <t>MTÜ nimi</t>
  </si>
  <si>
    <t>Noolemäng</t>
  </si>
  <si>
    <t>Naised</t>
  </si>
  <si>
    <t>Aleksander Tamm</t>
  </si>
  <si>
    <t>50g</t>
  </si>
  <si>
    <t>Gerry Kull</t>
  </si>
  <si>
    <t>Sander Matsin</t>
  </si>
  <si>
    <t>Rasmus Kala</t>
  </si>
  <si>
    <t>Ülo Valk</t>
  </si>
  <si>
    <t xml:space="preserve">Kalle Merivee </t>
  </si>
  <si>
    <t>Viktor Tõnisson</t>
  </si>
  <si>
    <t>Allan Jürgenson</t>
  </si>
  <si>
    <t>Veljo Stamm</t>
  </si>
  <si>
    <t>Enn Sõmera</t>
  </si>
  <si>
    <t>Uuno Allikhein</t>
  </si>
  <si>
    <t>Juhan Krass</t>
  </si>
  <si>
    <t>Jalgratta klubi</t>
  </si>
  <si>
    <t>140g</t>
  </si>
  <si>
    <t>190g</t>
  </si>
  <si>
    <t>240g</t>
  </si>
  <si>
    <t>470g</t>
  </si>
  <si>
    <t>260g</t>
  </si>
  <si>
    <t>Arvo Orgusaar</t>
  </si>
  <si>
    <t>Erkki Keldo</t>
  </si>
  <si>
    <t>Uno Valdmets</t>
  </si>
  <si>
    <t>Elvi Bender</t>
  </si>
  <si>
    <t>Kristiina Viks</t>
  </si>
  <si>
    <t>Vaige Ant</t>
  </si>
  <si>
    <t>Tulemus</t>
  </si>
  <si>
    <t>Elva</t>
  </si>
  <si>
    <t xml:space="preserve">KABE </t>
  </si>
  <si>
    <t>Kuni 9a k.a. TÜDRUKUD</t>
  </si>
  <si>
    <t>Kuni 9a k.a. POISID</t>
  </si>
  <si>
    <t>10-12a k.a. TÜDRUKUD</t>
  </si>
  <si>
    <t>10-12a k.a. POISID</t>
  </si>
  <si>
    <t>13-15a k.a. POISID</t>
  </si>
  <si>
    <t>Lisandra Nõmmik</t>
  </si>
  <si>
    <t>Maria Lotta Saar</t>
  </si>
  <si>
    <t>Triinu Liis Kuriks</t>
  </si>
  <si>
    <t>Kaspar Kurim</t>
  </si>
  <si>
    <t>Mart Vaks</t>
  </si>
  <si>
    <t>20p</t>
  </si>
  <si>
    <t>18p</t>
  </si>
  <si>
    <t>Mikk Vaks</t>
  </si>
  <si>
    <t>Rannet Maasik</t>
  </si>
  <si>
    <t>Ralf Liivak</t>
  </si>
  <si>
    <t>17p</t>
  </si>
  <si>
    <t>Kaspar Käärsoo</t>
  </si>
  <si>
    <t>Kalver Jalak</t>
  </si>
  <si>
    <t>Rainis Liivak</t>
  </si>
  <si>
    <t>Railo Liivak</t>
  </si>
  <si>
    <t>16p</t>
  </si>
  <si>
    <t>MEHED</t>
  </si>
  <si>
    <t>Jüri Ellram</t>
  </si>
  <si>
    <t>Jüri Lemetsar</t>
  </si>
  <si>
    <t>Urmas Virves</t>
  </si>
  <si>
    <t>Otto Ojasalu</t>
  </si>
  <si>
    <t>Ljudmilla Bogoljova</t>
  </si>
  <si>
    <t>Karmen Goldin</t>
  </si>
  <si>
    <t>Liid Jakobson</t>
  </si>
  <si>
    <t>Viljandi vald I</t>
  </si>
  <si>
    <t>Viljandi vald II</t>
  </si>
  <si>
    <t>SK Tervis</t>
  </si>
  <si>
    <t>Põltsamaa korvpall</t>
  </si>
  <si>
    <t>Põltsamaa jalgrattaklubi</t>
  </si>
  <si>
    <t>Põltsamaa KK I</t>
  </si>
  <si>
    <t>1              3:11</t>
  </si>
  <si>
    <t>2             20:12</t>
  </si>
  <si>
    <t>2          16:11</t>
  </si>
  <si>
    <t>2             18:10</t>
  </si>
  <si>
    <t>2              21:7</t>
  </si>
  <si>
    <t>2               7:6</t>
  </si>
  <si>
    <t>1             12:20</t>
  </si>
  <si>
    <t>1            11:16</t>
  </si>
  <si>
    <t>1                10:18</t>
  </si>
  <si>
    <t>1                7:21</t>
  </si>
  <si>
    <t>2                   8:1</t>
  </si>
  <si>
    <t>1                     1:8</t>
  </si>
  <si>
    <t>2               11:3</t>
  </si>
  <si>
    <t>1                  6:7</t>
  </si>
  <si>
    <t>MALE kuni 9a k.a. POISID</t>
  </si>
  <si>
    <t>Märtin Müür</t>
  </si>
  <si>
    <t>Leonardo Moroz</t>
  </si>
  <si>
    <t>Rasmus Nikker</t>
  </si>
  <si>
    <t>Kevin Randmäe</t>
  </si>
  <si>
    <t>Janno Kask</t>
  </si>
  <si>
    <t>MALE kuni 9a k.a. TÜDRUKUD</t>
  </si>
  <si>
    <t>Sander Kundla</t>
  </si>
  <si>
    <t>Mari-Liis Jukk</t>
  </si>
  <si>
    <t>Janette Treial</t>
  </si>
  <si>
    <t>Helena Kolbin</t>
  </si>
  <si>
    <t>Kaisa Morgenson</t>
  </si>
  <si>
    <t>MALE MEHED</t>
  </si>
  <si>
    <t>Villu Ojassalu</t>
  </si>
  <si>
    <t>Olev Toom</t>
  </si>
  <si>
    <t>Enno Paatsi</t>
  </si>
  <si>
    <t>Kermo Kulp</t>
  </si>
  <si>
    <t>Karl Henrik Kahn</t>
  </si>
  <si>
    <t>MALE NAISED</t>
  </si>
  <si>
    <t>Liida Jakobson</t>
  </si>
  <si>
    <t>Ljudmilla Bogoljona</t>
  </si>
  <si>
    <t>MALE 10-12a TÜDRUKUD</t>
  </si>
  <si>
    <t>Anel Volmer</t>
  </si>
  <si>
    <t>MALE 10-12a POISID</t>
  </si>
  <si>
    <t>Denis Nool</t>
  </si>
  <si>
    <t>Juss Vilk</t>
  </si>
  <si>
    <t>MALE 13-15a POISID</t>
  </si>
  <si>
    <t>Martin Matson</t>
  </si>
  <si>
    <t>Rattaklubi</t>
  </si>
  <si>
    <t>Õhupüssi laskmine</t>
  </si>
  <si>
    <t>Mehed</t>
  </si>
  <si>
    <t>Teele Pärnsalu</t>
  </si>
  <si>
    <t>Kuningamäe spordiklubi</t>
  </si>
  <si>
    <t>Vaike Nikklus</t>
  </si>
  <si>
    <t>Silmade arv</t>
  </si>
  <si>
    <t>Hanna-Liisa Mölder</t>
  </si>
  <si>
    <t>Marje Isotamm</t>
  </si>
  <si>
    <t>Birgit Matson</t>
  </si>
  <si>
    <t>Lisanna Laansalu</t>
  </si>
  <si>
    <t>Tolores Lomp</t>
  </si>
  <si>
    <t>Kerli Prohorenko</t>
  </si>
  <si>
    <t>Janely Soomusk</t>
  </si>
  <si>
    <t>Taiga Laur</t>
  </si>
  <si>
    <t>Anne Treier</t>
  </si>
  <si>
    <t>Karmen Godin</t>
  </si>
  <si>
    <t>Gedtlin Tõniste</t>
  </si>
  <si>
    <t>Inge Volmer</t>
  </si>
  <si>
    <t>Riina Valdmets</t>
  </si>
  <si>
    <t>Katrin Kiens</t>
  </si>
  <si>
    <t>I</t>
  </si>
  <si>
    <t>II</t>
  </si>
  <si>
    <t>III</t>
  </si>
  <si>
    <t>Mikk Allik</t>
  </si>
  <si>
    <t>Georg Pook</t>
  </si>
  <si>
    <t>Indrek Eensalu</t>
  </si>
  <si>
    <t>Rain Pärnasalu</t>
  </si>
  <si>
    <t>Teele Pärnasalu</t>
  </si>
  <si>
    <t>Greg Emil Pärn</t>
  </si>
  <si>
    <t>Raul Pärnasalu</t>
  </si>
  <si>
    <t>Taneli Eensalu</t>
  </si>
  <si>
    <t>Magnus Kaasik</t>
  </si>
  <si>
    <t>Taivo Vaks</t>
  </si>
  <si>
    <t>Jaan Aiaots</t>
  </si>
  <si>
    <t>Ants Kuldmaa</t>
  </si>
  <si>
    <t>Tõnu Kiens</t>
  </si>
  <si>
    <t>Martin Arula</t>
  </si>
  <si>
    <t>Sander Matson</t>
  </si>
  <si>
    <t>Karl Višniakov</t>
  </si>
  <si>
    <t>Mait Tint</t>
  </si>
  <si>
    <t>Cristjan Tint</t>
  </si>
  <si>
    <t>Väino Treiman</t>
  </si>
  <si>
    <t>Helar Pullisaar</t>
  </si>
  <si>
    <t>Robin Põldmaa</t>
  </si>
  <si>
    <t>Arved Šukovits</t>
  </si>
  <si>
    <t>Marten Kalder</t>
  </si>
  <si>
    <t>Fred Laansalu</t>
  </si>
  <si>
    <t>Renee Vasar</t>
  </si>
  <si>
    <t>Hannes Laansalu</t>
  </si>
  <si>
    <t>Üllar Sõmera</t>
  </si>
  <si>
    <t>Rünno Savir</t>
  </si>
  <si>
    <t>Tallinn</t>
  </si>
  <si>
    <t>Jalgrattaklubi</t>
  </si>
  <si>
    <t>Kaitseliit Põltsamaa üksikkompanii</t>
  </si>
  <si>
    <t>LAUATENNIS NAISED</t>
  </si>
  <si>
    <t>Riina Laumets</t>
  </si>
  <si>
    <t>Mare Aade</t>
  </si>
  <si>
    <t>Reet Kullerkupp</t>
  </si>
  <si>
    <t>Anne Pern</t>
  </si>
  <si>
    <t>Tea Visse</t>
  </si>
  <si>
    <t>1                 0:3</t>
  </si>
  <si>
    <t>1                   1:3</t>
  </si>
  <si>
    <t>2                3:1</t>
  </si>
  <si>
    <t>2                   3:0</t>
  </si>
  <si>
    <t>1                 2:3</t>
  </si>
  <si>
    <t>1                   0:3</t>
  </si>
  <si>
    <t>2                    3:2</t>
  </si>
  <si>
    <t>1                  1:3</t>
  </si>
  <si>
    <t>2                     3:1</t>
  </si>
  <si>
    <t>2                3:0</t>
  </si>
  <si>
    <t>2                    3:0</t>
  </si>
  <si>
    <t>2                   3:1</t>
  </si>
  <si>
    <t>1                       1:3</t>
  </si>
  <si>
    <t>1                 1:3</t>
  </si>
  <si>
    <t>LAUATENNIS MEHED</t>
  </si>
  <si>
    <t>Rannar Remmelgas</t>
  </si>
  <si>
    <t>Kaido Jalak</t>
  </si>
  <si>
    <t>Jüri Kull</t>
  </si>
  <si>
    <t>Mihkel Kuusk</t>
  </si>
  <si>
    <t>Heikki Paas</t>
  </si>
  <si>
    <t>Marko Uusküla</t>
  </si>
  <si>
    <t>Romet Martjan</t>
  </si>
  <si>
    <t>Tõnis Treiman</t>
  </si>
  <si>
    <t>2                      3:0</t>
  </si>
  <si>
    <t>2                     3:0</t>
  </si>
  <si>
    <t>2                  3:1</t>
  </si>
  <si>
    <t>Punktid</t>
  </si>
  <si>
    <t>1                     0:3</t>
  </si>
  <si>
    <t>1                     2:3</t>
  </si>
  <si>
    <t>1                0:3</t>
  </si>
  <si>
    <t>1                     1:3</t>
  </si>
  <si>
    <t>1                     -</t>
  </si>
  <si>
    <t>1                  0:3</t>
  </si>
  <si>
    <t>1                       0:3</t>
  </si>
  <si>
    <t>2                      3:1</t>
  </si>
  <si>
    <t>2                         -</t>
  </si>
  <si>
    <t>LAUATENNIS kuni 15a k.a. TÜDRUKUD</t>
  </si>
  <si>
    <t>Marta Laas</t>
  </si>
  <si>
    <t>Maria Pruuli</t>
  </si>
  <si>
    <t>Anu Paluoja</t>
  </si>
  <si>
    <t>Leida Riin Loog</t>
  </si>
  <si>
    <t>2                       3:0</t>
  </si>
  <si>
    <t>LAUATENNIS kuni 15a k.a. POISID</t>
  </si>
  <si>
    <t>Aksel Nõmmik</t>
  </si>
  <si>
    <t>Jasper Kivimägi</t>
  </si>
  <si>
    <t>Karl Ilmar Loog</t>
  </si>
  <si>
    <t>2                  3:0</t>
  </si>
  <si>
    <t>KOROONA MEHED I ALAGRUPP</t>
  </si>
  <si>
    <t>KOROONA MEHED II ALAGRUPP</t>
  </si>
  <si>
    <t>KOROONA MEHED FINAAL</t>
  </si>
  <si>
    <t>Vilma Trummal</t>
  </si>
  <si>
    <t>Riina Aren</t>
  </si>
  <si>
    <t>Kristin Tamberg</t>
  </si>
  <si>
    <t>Milvi Kägu</t>
  </si>
  <si>
    <t>Aime Räpp</t>
  </si>
  <si>
    <t>Elli Illak</t>
  </si>
  <si>
    <t>0                      1:2</t>
  </si>
  <si>
    <t>0                       1:2</t>
  </si>
  <si>
    <t>0                        0:2</t>
  </si>
  <si>
    <t>2                  2:0</t>
  </si>
  <si>
    <t>0                  0:2</t>
  </si>
  <si>
    <t>0              0:2</t>
  </si>
  <si>
    <t>2                   2:1</t>
  </si>
  <si>
    <t>2                   2:0</t>
  </si>
  <si>
    <t>0                    0:2</t>
  </si>
  <si>
    <t>2                     2:0</t>
  </si>
  <si>
    <t>0                      0:2</t>
  </si>
  <si>
    <t>0                       0:2</t>
  </si>
  <si>
    <t>2                      2:0</t>
  </si>
  <si>
    <t>2                 2:1</t>
  </si>
  <si>
    <t>2                  2:1</t>
  </si>
  <si>
    <t>2                      2:1</t>
  </si>
  <si>
    <t>0                  1:2</t>
  </si>
  <si>
    <t>0              1:2</t>
  </si>
  <si>
    <t>Henn Mäeotsa</t>
  </si>
  <si>
    <t>Rivo Aren</t>
  </si>
  <si>
    <t>Aivar Kool</t>
  </si>
  <si>
    <t>Aleksander Grigorjev</t>
  </si>
  <si>
    <t>Heiko Aasma</t>
  </si>
  <si>
    <t>Jaan Laug</t>
  </si>
  <si>
    <t>0                     0:3</t>
  </si>
  <si>
    <t>0              0:3</t>
  </si>
  <si>
    <t>0                  0:3</t>
  </si>
  <si>
    <t>0                 0:3</t>
  </si>
  <si>
    <t>0                       1:3</t>
  </si>
  <si>
    <t>1                      2:2</t>
  </si>
  <si>
    <t>0                     1:3</t>
  </si>
  <si>
    <t>1                    2:2</t>
  </si>
  <si>
    <t>0                  1:3</t>
  </si>
  <si>
    <t>1               2:2</t>
  </si>
  <si>
    <t>2              3:1</t>
  </si>
  <si>
    <t xml:space="preserve">  2                      3-13</t>
  </si>
  <si>
    <t>2                    5-13</t>
  </si>
  <si>
    <t>6               10-7</t>
  </si>
  <si>
    <t>6                  11-7</t>
  </si>
  <si>
    <t>Hillar Taska</t>
  </si>
  <si>
    <t>Tõnu Maiste</t>
  </si>
  <si>
    <t>Urmas Pirnipuu</t>
  </si>
  <si>
    <t>Allar Vaino</t>
  </si>
  <si>
    <t>0               1:3</t>
  </si>
  <si>
    <t>0                   1:3</t>
  </si>
  <si>
    <t>1                 2:2</t>
  </si>
  <si>
    <t>2                    3:1</t>
  </si>
  <si>
    <t>0                   0:3</t>
  </si>
  <si>
    <t>1                        2:2</t>
  </si>
  <si>
    <t>0                 1:3</t>
  </si>
  <si>
    <t>Allan Vaino</t>
  </si>
  <si>
    <t>Mati Suun</t>
  </si>
  <si>
    <t>1                   2:2</t>
  </si>
  <si>
    <t>2                          3:1</t>
  </si>
  <si>
    <t>1                2:2</t>
  </si>
  <si>
    <t>0                1:3</t>
  </si>
  <si>
    <t>2               3:1</t>
  </si>
  <si>
    <t>0                0:3</t>
  </si>
  <si>
    <t>1                  2:2</t>
  </si>
  <si>
    <t>3                 7-12</t>
  </si>
  <si>
    <t>4                 9-11</t>
  </si>
  <si>
    <t>3                 6-12</t>
  </si>
  <si>
    <t>4                 8-10</t>
  </si>
  <si>
    <t>10              10-4</t>
  </si>
  <si>
    <t>10              11-2</t>
  </si>
  <si>
    <t>6.-7.</t>
  </si>
  <si>
    <t>8.-10.</t>
  </si>
  <si>
    <t>11.</t>
  </si>
  <si>
    <t>12.-14.</t>
  </si>
  <si>
    <t>14.-16.</t>
  </si>
  <si>
    <t>17.</t>
  </si>
  <si>
    <t>18.-19.</t>
  </si>
  <si>
    <t>5.-6.</t>
  </si>
  <si>
    <t>13.-16.</t>
  </si>
  <si>
    <t>4.-5.</t>
  </si>
  <si>
    <t>7.</t>
  </si>
  <si>
    <t>21.01.2018.a. Kuningamäe</t>
  </si>
  <si>
    <t>Karina Toming</t>
  </si>
  <si>
    <t>4.15</t>
  </si>
  <si>
    <t>Karolina Toming</t>
  </si>
  <si>
    <t>Teet Toming</t>
  </si>
  <si>
    <t>Tuuli Jukk</t>
  </si>
  <si>
    <t>Hannes Jukk</t>
  </si>
  <si>
    <t>Selina Targamaa</t>
  </si>
  <si>
    <t>Merge Targamaa</t>
  </si>
  <si>
    <t>Uno Targamaa</t>
  </si>
  <si>
    <t>Kuningamäe</t>
  </si>
  <si>
    <t>3.17</t>
  </si>
  <si>
    <t>3.39</t>
  </si>
  <si>
    <t>Diana Mins</t>
  </si>
  <si>
    <t>Tarvo Mins</t>
  </si>
  <si>
    <t>Eneli Mins</t>
  </si>
  <si>
    <t>Liisi Evert</t>
  </si>
  <si>
    <t>Oskar Evert</t>
  </si>
  <si>
    <t>Liisa-Lisette Evert</t>
  </si>
  <si>
    <t>Aleks Sadam</t>
  </si>
  <si>
    <t>Kirly Kadastik</t>
  </si>
  <si>
    <t>Alar Sadam</t>
  </si>
  <si>
    <t>Rannar Alliksaar</t>
  </si>
  <si>
    <t>Berit Alliksaar</t>
  </si>
  <si>
    <t>Kelis Kesa</t>
  </si>
  <si>
    <t>Signe Sügis</t>
  </si>
  <si>
    <t>Nele Liis Kuusk</t>
  </si>
  <si>
    <t>Kaisa Kuusk</t>
  </si>
  <si>
    <t>3.49</t>
  </si>
  <si>
    <t>5.54</t>
  </si>
  <si>
    <t>3.58</t>
  </si>
  <si>
    <t>4.04</t>
  </si>
  <si>
    <t>3.59</t>
  </si>
  <si>
    <t>Perekonna talvine teatevõistlus</t>
  </si>
  <si>
    <t>Uisutamine</t>
  </si>
  <si>
    <t>21.01.2018. Adaveres</t>
  </si>
  <si>
    <t>9.-10.a. Tüdrukud</t>
  </si>
  <si>
    <t>Vanus</t>
  </si>
  <si>
    <t>Aeg</t>
  </si>
  <si>
    <t>Karolin Jalak</t>
  </si>
  <si>
    <t>0.11.41</t>
  </si>
  <si>
    <t>Lisete Saar</t>
  </si>
  <si>
    <t>1.27.41</t>
  </si>
  <si>
    <t>Lisanne Indela</t>
  </si>
  <si>
    <t>1.34.37</t>
  </si>
  <si>
    <t>Liisa Lisett Evert</t>
  </si>
  <si>
    <t>Kuningamäe SK</t>
  </si>
  <si>
    <t>1.37.82</t>
  </si>
  <si>
    <t>Pauline Rumvolt</t>
  </si>
  <si>
    <t>1.54.24</t>
  </si>
  <si>
    <t>Liisa Saska</t>
  </si>
  <si>
    <t>2.07,22</t>
  </si>
  <si>
    <t>Marta Kondas</t>
  </si>
  <si>
    <t>2.12,84</t>
  </si>
  <si>
    <t>Selena Targama</t>
  </si>
  <si>
    <t>2.13,24</t>
  </si>
  <si>
    <t>8.</t>
  </si>
  <si>
    <t>9.-10.a. Poisid</t>
  </si>
  <si>
    <t>Kristian Prohorenko</t>
  </si>
  <si>
    <t>SK  Tervis</t>
  </si>
  <si>
    <t>1.19,23</t>
  </si>
  <si>
    <t>kuni 8a. Tüdrukud</t>
  </si>
  <si>
    <t>Aliise Mikkel</t>
  </si>
  <si>
    <t>01.43,73</t>
  </si>
  <si>
    <t>Eliise Ivask</t>
  </si>
  <si>
    <t>02.32,02</t>
  </si>
  <si>
    <t>Kertu Põldmaa</t>
  </si>
  <si>
    <t>02.33,61</t>
  </si>
  <si>
    <t>Joanna Ivask</t>
  </si>
  <si>
    <t>03.28,57</t>
  </si>
  <si>
    <t>kuni 8a. Poisid</t>
  </si>
  <si>
    <t>Kert Strenga</t>
  </si>
  <si>
    <t>1.45,08</t>
  </si>
  <si>
    <t>Alex Sander Guisk</t>
  </si>
  <si>
    <t>2.42,06</t>
  </si>
  <si>
    <t>3.01,18</t>
  </si>
  <si>
    <t>Alec Jasper Kull</t>
  </si>
  <si>
    <t>3.03,89</t>
  </si>
  <si>
    <t>Renno Samm</t>
  </si>
  <si>
    <t>4.09,33</t>
  </si>
  <si>
    <t>11.-12.a. Tüdrukud</t>
  </si>
  <si>
    <t>1.09,43</t>
  </si>
  <si>
    <t>Berit Kukk</t>
  </si>
  <si>
    <t>1.11,03</t>
  </si>
  <si>
    <t>Janelle Sild</t>
  </si>
  <si>
    <t>1.49.43</t>
  </si>
  <si>
    <t>Mairon Kasemaa</t>
  </si>
  <si>
    <t>1.27,11</t>
  </si>
  <si>
    <t>Art Markkus Tamm</t>
  </si>
  <si>
    <t>1.27,64</t>
  </si>
  <si>
    <t>Ken Kasemaa</t>
  </si>
  <si>
    <t>1.51,98</t>
  </si>
  <si>
    <t>11.-12.a. Poisid</t>
  </si>
  <si>
    <t>13.-14.a. tüdrukud</t>
  </si>
  <si>
    <t>Grete Kukk</t>
  </si>
  <si>
    <t>1.07,72</t>
  </si>
  <si>
    <t>Janeli Mikkel</t>
  </si>
  <si>
    <t>1.14,48</t>
  </si>
  <si>
    <t>Aveli Mikkel</t>
  </si>
  <si>
    <t>1.19,83</t>
  </si>
  <si>
    <t>1.36,91</t>
  </si>
  <si>
    <t>13.-14.a. Poisid</t>
  </si>
  <si>
    <t>Cristian Tint</t>
  </si>
  <si>
    <t>0.57,17</t>
  </si>
  <si>
    <t>1.16,62</t>
  </si>
  <si>
    <t>Karl Višnjakov</t>
  </si>
  <si>
    <t>1.46,22</t>
  </si>
  <si>
    <t>15.-34. Naised</t>
  </si>
  <si>
    <t>Sandra Alusalu</t>
  </si>
  <si>
    <t>0.54,52</t>
  </si>
  <si>
    <t>Janely Soomuste</t>
  </si>
  <si>
    <t>1.12,62</t>
  </si>
  <si>
    <t>15.- 39.a. Mehed</t>
  </si>
  <si>
    <t>Sten Miljand</t>
  </si>
  <si>
    <t>0.48,25</t>
  </si>
  <si>
    <t>Markus Sarap</t>
  </si>
  <si>
    <t>0.49,90</t>
  </si>
  <si>
    <t>0.56,65</t>
  </si>
  <si>
    <t>Maikel Mikson</t>
  </si>
  <si>
    <t>0.57,78</t>
  </si>
  <si>
    <t>Raimo Kurg</t>
  </si>
  <si>
    <t>1.13,14</t>
  </si>
  <si>
    <t>1.13,96</t>
  </si>
  <si>
    <t>Tõnis Trummal</t>
  </si>
  <si>
    <t>1.19,60</t>
  </si>
  <si>
    <t>35.-49.a. Naised</t>
  </si>
  <si>
    <t>Helys Palk</t>
  </si>
  <si>
    <t>1.24,46</t>
  </si>
  <si>
    <t>Marge Targama</t>
  </si>
  <si>
    <t>1.32,82</t>
  </si>
  <si>
    <t>Sirli Põlsmaa</t>
  </si>
  <si>
    <t>1.37,23</t>
  </si>
  <si>
    <t>Eda Ala</t>
  </si>
  <si>
    <t>1.42,62</t>
  </si>
  <si>
    <t>40.-54.a. Mehed</t>
  </si>
  <si>
    <t>Priit Piirak</t>
  </si>
  <si>
    <t>1.07,62</t>
  </si>
  <si>
    <t>Märt Laansalu</t>
  </si>
  <si>
    <t>1.08,02</t>
  </si>
  <si>
    <t>Margus Möldri</t>
  </si>
  <si>
    <t>1.09,44</t>
  </si>
  <si>
    <t>50 ja vanemad naised</t>
  </si>
  <si>
    <t>1.04, 92</t>
  </si>
  <si>
    <t>Piret Saare</t>
  </si>
  <si>
    <t>1.12,50</t>
  </si>
  <si>
    <t>1.33,03</t>
  </si>
  <si>
    <t>55 ja vanemad  mehed</t>
  </si>
  <si>
    <t>Erich Valksaar</t>
  </si>
  <si>
    <t>1.23,23.</t>
  </si>
  <si>
    <t>1.27,77</t>
  </si>
  <si>
    <t>1.28,42</t>
  </si>
  <si>
    <t>1.54,42</t>
  </si>
  <si>
    <t xml:space="preserve">21.01.2018.a. Põltsamaa Ühisgümnaasium </t>
  </si>
  <si>
    <t>KORVPALL MEHED</t>
  </si>
  <si>
    <t>KORVPALL NAISED</t>
  </si>
  <si>
    <t>TÄNAVA KORVPALL POISID KUNI 16a k.a.</t>
  </si>
  <si>
    <t>21.01.2018.a. Põltsamaa Ühisgümnaasium</t>
  </si>
  <si>
    <t>KOROONA NAISED</t>
  </si>
  <si>
    <t>21.01.2018.a. Adavere</t>
  </si>
  <si>
    <t>Põltsamaa vald I</t>
  </si>
  <si>
    <t>Põltsamaa vald II</t>
  </si>
  <si>
    <t xml:space="preserve">Põltsamaa vald I: </t>
  </si>
  <si>
    <t>Urmo Rohtmets</t>
  </si>
  <si>
    <t>Viljo Emajõgi</t>
  </si>
  <si>
    <t>Urmas Rohtmets</t>
  </si>
  <si>
    <t>Kaarel Mattisen</t>
  </si>
  <si>
    <t>Janel Jürisaar</t>
  </si>
  <si>
    <t>Silver Alliksaar</t>
  </si>
  <si>
    <t>Jakob Goroško</t>
  </si>
  <si>
    <t>Martin Sakarinin</t>
  </si>
  <si>
    <t>Dimka Peromets</t>
  </si>
  <si>
    <t>Märt-Hendrik Olm</t>
  </si>
  <si>
    <t>Neeme Hansschmidt</t>
  </si>
  <si>
    <t>Karmen Golndin</t>
  </si>
  <si>
    <t>Põltsamaa Vald</t>
  </si>
  <si>
    <t>väljaspool arvestus</t>
  </si>
  <si>
    <t>Marika Margenson</t>
  </si>
  <si>
    <t>Helgi Lääne</t>
  </si>
  <si>
    <t>Taigo Laur</t>
  </si>
  <si>
    <t xml:space="preserve">Anne Treial </t>
  </si>
  <si>
    <t>Merje Isotam</t>
  </si>
  <si>
    <t>Vaike Niklus</t>
  </si>
  <si>
    <t>Maarika Isotam</t>
  </si>
  <si>
    <t>12.-13.</t>
  </si>
  <si>
    <t>Annabel Lehtla</t>
  </si>
  <si>
    <t>Birgit Matron</t>
  </si>
  <si>
    <t>Janete Treial</t>
  </si>
  <si>
    <t>15.-16.</t>
  </si>
  <si>
    <t>Isabel Lehtla</t>
  </si>
  <si>
    <t>19.-20.</t>
  </si>
  <si>
    <t>Kerli Prokorenko</t>
  </si>
  <si>
    <t>19.-20</t>
  </si>
  <si>
    <t>Georg Karl Pook</t>
  </si>
  <si>
    <t>5.-7.</t>
  </si>
  <si>
    <t>Jüri Elram</t>
  </si>
  <si>
    <t>MartinArula</t>
  </si>
  <si>
    <t>Kervin Randmäe</t>
  </si>
  <si>
    <t>Loenardo Moroz</t>
  </si>
  <si>
    <t>15.-16</t>
  </si>
  <si>
    <t>Taniel Eensalu</t>
  </si>
  <si>
    <t>Geg Emil Pärn</t>
  </si>
  <si>
    <t>SK Toonus</t>
  </si>
  <si>
    <t>SK Põltsamaa</t>
  </si>
  <si>
    <t>23.-24</t>
  </si>
  <si>
    <t>Riho Laanus</t>
  </si>
  <si>
    <t>27.-28.</t>
  </si>
  <si>
    <t>Arvet Zukovits</t>
  </si>
  <si>
    <t>Erki Keldo</t>
  </si>
  <si>
    <t>Ants Kuldma</t>
  </si>
  <si>
    <t>Martin Martson</t>
  </si>
  <si>
    <t>Rasmus Nikkel</t>
  </si>
  <si>
    <t>Põltsamaa Valla SK Tervis</t>
  </si>
  <si>
    <t>SK Toonus Sport</t>
  </si>
  <si>
    <t>Urve  Auksmaa</t>
  </si>
  <si>
    <t xml:space="preserve">Janno Auksmaa </t>
  </si>
  <si>
    <t>Olav Auksmaa</t>
  </si>
  <si>
    <t>Heldur Aasma</t>
  </si>
  <si>
    <t>Margus Põldma</t>
  </si>
  <si>
    <t>Mart Järviste</t>
  </si>
  <si>
    <t>Viljo Emajõe</t>
  </si>
  <si>
    <t>Riivo Lehiste</t>
  </si>
  <si>
    <t>Raivo Lehiste</t>
  </si>
  <si>
    <t>Aimi Anniste</t>
  </si>
  <si>
    <t>SKTervis</t>
  </si>
  <si>
    <t>Jüri Ellbram</t>
  </si>
  <si>
    <t>Ingrid Asser</t>
  </si>
  <si>
    <t>Pille Kotka</t>
  </si>
  <si>
    <t>Heidi Arula</t>
  </si>
  <si>
    <t>Järva Vald</t>
  </si>
  <si>
    <t>Viljandi Vald</t>
  </si>
  <si>
    <t>Peakohtunik Indrek Eensalu</t>
  </si>
  <si>
    <t>väljaspool arvestust</t>
  </si>
  <si>
    <t>Kuni 8 aastased</t>
  </si>
  <si>
    <t>700m</t>
  </si>
  <si>
    <t>omavalitsus</t>
  </si>
  <si>
    <t>Start</t>
  </si>
  <si>
    <t>Finiš</t>
  </si>
  <si>
    <t>Puhas aeg</t>
  </si>
  <si>
    <t>TÜDRUKUD</t>
  </si>
  <si>
    <t>Põltsamaa</t>
  </si>
  <si>
    <t>Eneli Mens</t>
  </si>
  <si>
    <t>Mirtel Saar</t>
  </si>
  <si>
    <t>POISID</t>
  </si>
  <si>
    <t>Kaarel Enok</t>
  </si>
  <si>
    <t>9-10 AASTASED</t>
  </si>
  <si>
    <t>1,1km</t>
  </si>
  <si>
    <t>Kelit Kesa</t>
  </si>
  <si>
    <t>Liisa Lisette Evert</t>
  </si>
  <si>
    <t>Greg-Emil Pärn</t>
  </si>
  <si>
    <t>Robin Martti Lääts</t>
  </si>
  <si>
    <t>Pärtel Enok</t>
  </si>
  <si>
    <t>11-12 AASTASED</t>
  </si>
  <si>
    <t>2,2km</t>
  </si>
  <si>
    <t>Karl-Danil Pärn</t>
  </si>
  <si>
    <t>13-14 AASTASED</t>
  </si>
  <si>
    <t>Mihkel Jukk</t>
  </si>
  <si>
    <t>Kristian Tint</t>
  </si>
  <si>
    <t>15-16 AASTASED</t>
  </si>
  <si>
    <t>Anette Laureen Linnuste</t>
  </si>
  <si>
    <t>4,4km</t>
  </si>
  <si>
    <t>Kaur Saar</t>
  </si>
  <si>
    <t>3,3km</t>
  </si>
  <si>
    <t xml:space="preserve">Põltsamaa </t>
  </si>
  <si>
    <t>Getter Kalle</t>
  </si>
  <si>
    <t>Küllike Saar</t>
  </si>
  <si>
    <t>Jaanika Lemetsar</t>
  </si>
  <si>
    <t>17-34 AASTASED Naised</t>
  </si>
  <si>
    <t>35-49 AASTASED Naised</t>
  </si>
  <si>
    <t>50 JA VANEMAD Naised</t>
  </si>
  <si>
    <t>Eno Vahtra</t>
  </si>
  <si>
    <t xml:space="preserve">Kuningamäe </t>
  </si>
  <si>
    <t>Raino Poll</t>
  </si>
  <si>
    <t>Egert Virkunen</t>
  </si>
  <si>
    <t>Veiko Karlis</t>
  </si>
  <si>
    <t>Kristjan Roots</t>
  </si>
  <si>
    <t>Rene Poll</t>
  </si>
  <si>
    <t>Mart Laaniste</t>
  </si>
  <si>
    <t>Järva</t>
  </si>
  <si>
    <t>Bruno Lippur</t>
  </si>
  <si>
    <t>Teet Kallakmaa</t>
  </si>
  <si>
    <t>Aare Pärn</t>
  </si>
  <si>
    <t>Heinar Mölder</t>
  </si>
  <si>
    <t>Tarvo Mens</t>
  </si>
  <si>
    <t>Mait Paabort</t>
  </si>
  <si>
    <t>Raivo Jürissaar</t>
  </si>
  <si>
    <t>Robert Paulus</t>
  </si>
  <si>
    <t>Viljandi</t>
  </si>
  <si>
    <t>17-39 AASTASED Mehed</t>
  </si>
  <si>
    <t>40-54 AASTASED Mehed</t>
  </si>
  <si>
    <t>55 AASTASED JA VANEMAD Mehed</t>
  </si>
  <si>
    <t xml:space="preserve">Omavalitsus </t>
  </si>
  <si>
    <t xml:space="preserve">MTÜ </t>
  </si>
  <si>
    <t>Kohtunikud    Aimi Anniste ja Järi Lemetsar</t>
  </si>
  <si>
    <t>Sk Tervis</t>
  </si>
  <si>
    <t>Osavõtukorrad</t>
  </si>
  <si>
    <t>Tule-mus</t>
  </si>
  <si>
    <t>MTÜ de arvestus</t>
  </si>
  <si>
    <t>SK Tevis</t>
  </si>
  <si>
    <t>SK Toonus-Sport</t>
  </si>
  <si>
    <t>Kohtunikud Maire Haava ja Andre Uibos</t>
  </si>
  <si>
    <t>Peakohtunik  Raul Pärnasalu</t>
  </si>
  <si>
    <t>v.a.</t>
  </si>
  <si>
    <t>Põltsamaa valla SK Tervis</t>
  </si>
  <si>
    <t>Spordiklubi Toonus-Sport</t>
  </si>
  <si>
    <t>16.01.2018.a. Põltsamaa kultuurikeskus</t>
  </si>
  <si>
    <t>Oma-valitsus</t>
  </si>
  <si>
    <t>0              1:3</t>
  </si>
  <si>
    <t>Peakohtunik Pavel Visnjakov</t>
  </si>
  <si>
    <t>Oliver Schütz</t>
  </si>
  <si>
    <t>Fred Hagala</t>
  </si>
  <si>
    <t>2                  3:2</t>
  </si>
  <si>
    <t>Peakohtunik  Anne Pern</t>
  </si>
  <si>
    <t>2                17:6</t>
  </si>
  <si>
    <t>1                6:17</t>
  </si>
  <si>
    <t>Jääpall</t>
  </si>
  <si>
    <t>Peakohtunik Vitali Goroško</t>
  </si>
  <si>
    <t>21.01.2018 Põltsamaa ÜG</t>
  </si>
  <si>
    <t>Peakohtunik Vaige Ant</t>
  </si>
  <si>
    <r>
      <rPr>
        <b/>
        <sz val="12"/>
        <color rgb="FF000000"/>
        <rFont val="Times New Roman"/>
        <family val="1"/>
        <charset val="186"/>
      </rPr>
      <t>SK Tervis</t>
    </r>
    <r>
      <rPr>
        <sz val="12"/>
        <color rgb="FF000000"/>
        <rFont val="Times New Roman"/>
        <family val="1"/>
        <charset val="186"/>
      </rPr>
      <t>: Alari Klaar, Raido Tammemäe, Kalle Kasvo</t>
    </r>
  </si>
  <si>
    <r>
      <rPr>
        <b/>
        <sz val="12"/>
        <color rgb="FF000000"/>
        <rFont val="Times New Roman"/>
        <family val="1"/>
        <charset val="186"/>
      </rPr>
      <t>Põltsamaa KK:</t>
    </r>
    <r>
      <rPr>
        <sz val="12"/>
        <color rgb="FF000000"/>
        <rFont val="Times New Roman"/>
        <family val="1"/>
        <charset val="186"/>
      </rPr>
      <t xml:space="preserve"> Marek Ilves, Rain Randmaa, Mario Polusk, Maarja</t>
    </r>
  </si>
  <si>
    <r>
      <rPr>
        <b/>
        <sz val="12"/>
        <color rgb="FF000000"/>
        <rFont val="Times New Roman"/>
        <family val="1"/>
        <charset val="186"/>
      </rPr>
      <t>Viljandi vald I</t>
    </r>
    <r>
      <rPr>
        <sz val="12"/>
        <color rgb="FF000000"/>
        <rFont val="Times New Roman"/>
        <family val="1"/>
        <charset val="186"/>
      </rPr>
      <t>: Joel Paal, Kalle Kesa, Aivar Piir</t>
    </r>
  </si>
  <si>
    <r>
      <rPr>
        <b/>
        <sz val="12"/>
        <color rgb="FF000000"/>
        <rFont val="Times New Roman"/>
        <family val="1"/>
        <charset val="186"/>
      </rPr>
      <t>Viljandi vald II:</t>
    </r>
    <r>
      <rPr>
        <sz val="12"/>
        <color rgb="FF000000"/>
        <rFont val="Times New Roman"/>
        <family val="1"/>
        <charset val="186"/>
      </rPr>
      <t xml:space="preserve"> Mart Paal, Ants Vaks, Gert Aren, Raido Sulg</t>
    </r>
  </si>
  <si>
    <r>
      <rPr>
        <b/>
        <sz val="12"/>
        <color rgb="FF000000"/>
        <rFont val="Times New Roman"/>
        <family val="1"/>
        <charset val="186"/>
      </rPr>
      <t>Viljandi vald:</t>
    </r>
    <r>
      <rPr>
        <sz val="12"/>
        <color rgb="FF000000"/>
        <rFont val="Times New Roman"/>
        <family val="1"/>
        <charset val="186"/>
      </rPr>
      <t xml:space="preserve"> Kerli Pärtli, Maire Kiis, Dolores Lomp, Lisanna Laansalu</t>
    </r>
  </si>
  <si>
    <r>
      <rPr>
        <b/>
        <sz val="12"/>
        <color rgb="FF000000"/>
        <rFont val="Times New Roman"/>
        <family val="1"/>
        <charset val="186"/>
      </rPr>
      <t>Järva vald:</t>
    </r>
    <r>
      <rPr>
        <sz val="12"/>
        <color rgb="FF000000"/>
        <rFont val="Times New Roman"/>
        <family val="1"/>
        <charset val="186"/>
      </rPr>
      <t xml:space="preserve"> Salvia Evely Goldin, Sanda Mikk, Janella Põldpüü</t>
    </r>
  </si>
  <si>
    <r>
      <rPr>
        <b/>
        <sz val="12"/>
        <color rgb="FF000000"/>
        <rFont val="Times New Roman"/>
        <family val="1"/>
        <charset val="186"/>
      </rPr>
      <t>Põltsamaa jalgrattaklubi:</t>
    </r>
    <r>
      <rPr>
        <sz val="12"/>
        <color rgb="FF000000"/>
        <rFont val="Times New Roman"/>
        <family val="1"/>
        <charset val="186"/>
      </rPr>
      <t xml:space="preserve"> Robin Põldmaa, Arvet Žukovoitš, Alvar Žukovoitš</t>
    </r>
  </si>
  <si>
    <t>Põltsamaa Jalgratta-klubi</t>
  </si>
  <si>
    <t>I-II</t>
  </si>
  <si>
    <t>Korvpalli klubi</t>
  </si>
  <si>
    <t>Peakohtunik Marek Ilves</t>
  </si>
  <si>
    <t>Kordasid</t>
  </si>
  <si>
    <t>Peakohtunik  Väino Treiman</t>
  </si>
  <si>
    <t>Kohtunikud Vitali Topkin ja Tiit Oja</t>
  </si>
  <si>
    <t>SK Toonus.Sport</t>
  </si>
  <si>
    <t>Tõnu Kainente</t>
  </si>
  <si>
    <t>Peakohtunik  Artam Kivisild</t>
  </si>
  <si>
    <t>MTÜde arvestus</t>
  </si>
  <si>
    <t>31+1</t>
  </si>
  <si>
    <t>31+2</t>
  </si>
  <si>
    <t>Kohtunikud perekond Kaasik</t>
  </si>
  <si>
    <t>Male</t>
  </si>
  <si>
    <t>Kabe</t>
  </si>
  <si>
    <t>Tänava-korvpall</t>
  </si>
  <si>
    <t>Suusatamine</t>
  </si>
  <si>
    <t>KOHT</t>
  </si>
  <si>
    <t>Lauatennis</t>
  </si>
  <si>
    <t>Koroona</t>
  </si>
  <si>
    <t>Sisepetank</t>
  </si>
  <si>
    <t>Bridž</t>
  </si>
  <si>
    <t>Talvine kalapüük</t>
  </si>
  <si>
    <t>Perede talvine teatevõistlus</t>
  </si>
  <si>
    <t>V</t>
  </si>
  <si>
    <t>IV</t>
  </si>
  <si>
    <t>16-21.01.2018.a. Põltsamaa vald</t>
  </si>
  <si>
    <t>Tänavakorvpall</t>
  </si>
  <si>
    <t>Peakohtunik Uno Valdmets</t>
  </si>
  <si>
    <t>Peasekretär Maiu Veltbach</t>
  </si>
  <si>
    <t>Omavalitsuste üldparemusjärjestus</t>
  </si>
  <si>
    <t>Kokku</t>
  </si>
  <si>
    <t>Tiit Kalda</t>
  </si>
  <si>
    <t>Jaan Sutt</t>
  </si>
  <si>
    <t>Lembit Kapp</t>
  </si>
  <si>
    <t>Eduard Rumvolt</t>
  </si>
  <si>
    <t>Mati Loide</t>
  </si>
  <si>
    <t>Kalle Ojassalu</t>
  </si>
  <si>
    <t>Jüri Meksun</t>
  </si>
  <si>
    <t>Arnold Kivik</t>
  </si>
  <si>
    <t>Jõgeva vald</t>
  </si>
  <si>
    <t>Jan Vilgats</t>
  </si>
  <si>
    <t>Enn Päll</t>
  </si>
  <si>
    <t>Hillar Ruus</t>
  </si>
  <si>
    <t>Karl-Oskar Järvela</t>
  </si>
  <si>
    <t>Ülis Riisalu</t>
  </si>
  <si>
    <t>Mati Tali</t>
  </si>
  <si>
    <t>Raivo Sikk</t>
  </si>
  <si>
    <t>Peakohtunik  Ülis Riisalu</t>
  </si>
  <si>
    <t>18.01.2018.a. Põltsamaa Kultuurikeskus</t>
  </si>
  <si>
    <t>Osavõtjaid</t>
  </si>
  <si>
    <t>Laskmine</t>
  </si>
  <si>
    <t>Saku</t>
  </si>
  <si>
    <t>Korvpall</t>
  </si>
  <si>
    <t>Perevõistlus</t>
  </si>
  <si>
    <t>Kalapüük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</si>
</sst>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h:mm:ss"/>
    <numFmt numFmtId="165" formatCode="[$-F400]h:mm:ss\ AM/PM"/>
    <numFmt numFmtId="166" formatCode="dd/mm/yyyy"/>
  </numFmts>
  <fonts count="41">
    <font>
      <sz val="10"/>
      <color rgb="FF000000"/>
      <name val="Arial"/>
    </font>
    <font>
      <sz val="11"/>
      <color theme="1"/>
      <name val="Calibri"/>
      <family val="2"/>
      <charset val="186"/>
      <scheme val="minor"/>
    </font>
    <font>
      <sz val="12"/>
      <color rgb="FF000000"/>
      <name val="Times New Roman"/>
      <family val="1"/>
      <charset val="186"/>
    </font>
    <font>
      <sz val="14"/>
      <color rgb="FF000000"/>
      <name val="Arial"/>
      <family val="2"/>
      <charset val="186"/>
    </font>
    <font>
      <b/>
      <sz val="12"/>
      <color rgb="FF000000"/>
      <name val="Times New Roman"/>
      <family val="1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0"/>
      <color rgb="FF000000"/>
      <name val="Arial"/>
      <family val="2"/>
    </font>
    <font>
      <sz val="12"/>
      <color rgb="FF000000"/>
      <name val="Times Roman"/>
    </font>
    <font>
      <b/>
      <sz val="12"/>
      <color rgb="FF000000"/>
      <name val="Times Roman"/>
    </font>
    <font>
      <sz val="12"/>
      <color theme="1"/>
      <name val="Times New Roman"/>
      <family val="1"/>
    </font>
    <font>
      <sz val="12"/>
      <name val="Times Roman"/>
    </font>
    <font>
      <b/>
      <sz val="14"/>
      <color rgb="FF000000"/>
      <name val="Times Roman"/>
    </font>
    <font>
      <b/>
      <sz val="16"/>
      <name val="Times Roman"/>
    </font>
    <font>
      <b/>
      <sz val="12"/>
      <name val="Times Roman"/>
    </font>
    <font>
      <sz val="16"/>
      <color rgb="FF000000"/>
      <name val="Times Roman"/>
    </font>
    <font>
      <sz val="14"/>
      <name val="Times New Roman"/>
      <family val="1"/>
      <charset val="186"/>
    </font>
    <font>
      <b/>
      <sz val="14"/>
      <name val="Times New Roman"/>
      <family val="1"/>
      <charset val="186"/>
    </font>
    <font>
      <sz val="11"/>
      <name val="Times New Roman"/>
      <family val="1"/>
      <charset val="186"/>
    </font>
    <font>
      <sz val="10"/>
      <name val="Times New Roman"/>
      <family val="1"/>
      <charset val="186"/>
    </font>
    <font>
      <sz val="12"/>
      <color rgb="FF000000"/>
      <name val="Arial"/>
      <family val="2"/>
      <charset val="186"/>
    </font>
    <font>
      <b/>
      <sz val="14"/>
      <color rgb="FF000000"/>
      <name val="Times New Roman"/>
      <family val="1"/>
      <charset val="186"/>
    </font>
    <font>
      <sz val="14"/>
      <color rgb="FF000000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sz val="12"/>
      <name val="Times New Roman"/>
      <family val="1"/>
      <charset val="186"/>
    </font>
    <font>
      <b/>
      <sz val="12"/>
      <color rgb="FF000000"/>
      <name val="Times New Roman"/>
      <family val="1"/>
      <charset val="186"/>
    </font>
    <font>
      <b/>
      <sz val="12"/>
      <name val="Times New Roman"/>
      <family val="1"/>
      <charset val="186"/>
    </font>
    <font>
      <sz val="11"/>
      <color rgb="FF000000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4"/>
      <name val="Times Roman"/>
    </font>
    <font>
      <b/>
      <sz val="12"/>
      <color rgb="FF000000"/>
      <name val="Times Roman"/>
      <charset val="186"/>
    </font>
    <font>
      <sz val="12"/>
      <color rgb="FFFF0000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u/>
      <sz val="12"/>
      <name val="Times New Roman"/>
      <family val="1"/>
      <charset val="186"/>
    </font>
    <font>
      <b/>
      <sz val="12"/>
      <color rgb="FFFF0000"/>
      <name val="Times New Roman"/>
      <family val="1"/>
      <charset val="186"/>
    </font>
    <font>
      <sz val="12"/>
      <color indexed="8"/>
      <name val="Times New Roman"/>
      <family val="1"/>
      <charset val="186"/>
    </font>
    <font>
      <b/>
      <u/>
      <sz val="12"/>
      <color rgb="FF000000"/>
      <name val="Times New Roman"/>
      <family val="1"/>
      <charset val="186"/>
    </font>
    <font>
      <b/>
      <sz val="14"/>
      <color theme="1"/>
      <name val="Times New Roman"/>
      <family val="1"/>
      <charset val="186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gray125">
        <fgColor rgb="FF000000"/>
        <bgColor rgb="FFDFDFDF"/>
      </patternFill>
    </fill>
    <fill>
      <patternFill patternType="solid">
        <fgColor rgb="FFD9D9D9"/>
        <bgColor indexed="64"/>
      </patternFill>
    </fill>
    <fill>
      <patternFill patternType="solid">
        <fgColor rgb="FFD0CECE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54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/>
  </cellStyleXfs>
  <cellXfs count="331">
    <xf numFmtId="0" fontId="0" fillId="0" borderId="0" xfId="0" applyFont="1" applyAlignment="1"/>
    <xf numFmtId="0" fontId="2" fillId="2" borderId="0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 indent="1"/>
    </xf>
    <xf numFmtId="0" fontId="4" fillId="5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/>
    <xf numFmtId="0" fontId="4" fillId="7" borderId="4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8" fillId="0" borderId="0" xfId="0" applyFont="1" applyAlignment="1"/>
    <xf numFmtId="0" fontId="4" fillId="7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1" fillId="0" borderId="0" xfId="0" applyFont="1" applyAlignment="1"/>
    <xf numFmtId="0" fontId="4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vertical="center" wrapText="1"/>
    </xf>
    <xf numFmtId="0" fontId="7" fillId="0" borderId="0" xfId="0" applyFont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8" borderId="5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vertical="center" wrapText="1"/>
    </xf>
    <xf numFmtId="0" fontId="2" fillId="4" borderId="5" xfId="0" applyFont="1" applyFill="1" applyBorder="1" applyAlignment="1">
      <alignment vertical="center" wrapText="1"/>
    </xf>
    <xf numFmtId="0" fontId="2" fillId="7" borderId="1" xfId="0" applyFont="1" applyFill="1" applyBorder="1" applyAlignment="1">
      <alignment vertical="center" wrapText="1"/>
    </xf>
    <xf numFmtId="20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/>
    </xf>
    <xf numFmtId="0" fontId="2" fillId="7" borderId="4" xfId="0" applyFont="1" applyFill="1" applyBorder="1" applyAlignment="1"/>
    <xf numFmtId="0" fontId="2" fillId="7" borderId="4" xfId="0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/>
    </xf>
    <xf numFmtId="14" fontId="2" fillId="7" borderId="5" xfId="0" applyNumberFormat="1" applyFont="1" applyFill="1" applyBorder="1" applyAlignment="1"/>
    <xf numFmtId="0" fontId="2" fillId="7" borderId="5" xfId="0" applyFont="1" applyFill="1" applyBorder="1" applyAlignment="1">
      <alignment horizontal="center"/>
    </xf>
    <xf numFmtId="0" fontId="2" fillId="7" borderId="5" xfId="0" applyFont="1" applyFill="1" applyBorder="1" applyAlignment="1"/>
    <xf numFmtId="0" fontId="2" fillId="2" borderId="1" xfId="0" applyFont="1" applyFill="1" applyBorder="1" applyAlignment="1"/>
    <xf numFmtId="0" fontId="2" fillId="7" borderId="0" xfId="0" applyFont="1" applyFill="1" applyBorder="1" applyAlignment="1">
      <alignment horizontal="center"/>
    </xf>
    <xf numFmtId="0" fontId="2" fillId="7" borderId="0" xfId="0" applyFont="1" applyFill="1" applyBorder="1" applyAlignment="1"/>
    <xf numFmtId="0" fontId="2" fillId="7" borderId="7" xfId="0" applyFont="1" applyFill="1" applyBorder="1" applyAlignment="1">
      <alignment horizontal="center"/>
    </xf>
    <xf numFmtId="0" fontId="2" fillId="7" borderId="8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center"/>
    </xf>
    <xf numFmtId="0" fontId="2" fillId="7" borderId="10" xfId="0" applyFont="1" applyFill="1" applyBorder="1" applyAlignment="1"/>
    <xf numFmtId="0" fontId="2" fillId="7" borderId="8" xfId="0" applyFont="1" applyFill="1" applyBorder="1" applyAlignment="1"/>
    <xf numFmtId="0" fontId="2" fillId="7" borderId="1" xfId="0" applyFont="1" applyFill="1" applyBorder="1" applyAlignment="1"/>
    <xf numFmtId="0" fontId="7" fillId="0" borderId="0" xfId="0" applyFont="1" applyAlignment="1"/>
    <xf numFmtId="0" fontId="9" fillId="0" borderId="0" xfId="0" applyFont="1" applyAlignment="1"/>
    <xf numFmtId="0" fontId="15" fillId="0" borderId="0" xfId="0" applyFont="1" applyAlignment="1"/>
    <xf numFmtId="0" fontId="15" fillId="0" borderId="1" xfId="0" applyFont="1" applyBorder="1" applyAlignment="1"/>
    <xf numFmtId="0" fontId="12" fillId="0" borderId="1" xfId="0" applyFont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 indent="1"/>
    </xf>
    <xf numFmtId="0" fontId="12" fillId="0" borderId="1" xfId="0" applyFont="1" applyBorder="1" applyAlignment="1">
      <alignment vertical="center" wrapText="1"/>
    </xf>
    <xf numFmtId="0" fontId="12" fillId="3" borderId="1" xfId="0" applyFont="1" applyFill="1" applyBorder="1" applyAlignment="1">
      <alignment vertical="center" wrapText="1"/>
    </xf>
    <xf numFmtId="0" fontId="12" fillId="4" borderId="1" xfId="0" applyFont="1" applyFill="1" applyBorder="1" applyAlignment="1">
      <alignment vertical="center" wrapText="1"/>
    </xf>
    <xf numFmtId="1" fontId="12" fillId="0" borderId="1" xfId="0" applyNumberFormat="1" applyFont="1" applyBorder="1" applyAlignment="1">
      <alignment horizontal="center" vertical="center" wrapText="1"/>
    </xf>
    <xf numFmtId="0" fontId="17" fillId="0" borderId="0" xfId="0" applyFont="1" applyAlignment="1"/>
    <xf numFmtId="0" fontId="14" fillId="0" borderId="0" xfId="0" applyFont="1" applyAlignment="1">
      <alignment horizontal="center"/>
    </xf>
    <xf numFmtId="0" fontId="14" fillId="0" borderId="0" xfId="0" applyFont="1" applyAlignment="1"/>
    <xf numFmtId="0" fontId="18" fillId="0" borderId="0" xfId="0" applyFont="1" applyAlignment="1"/>
    <xf numFmtId="0" fontId="16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 wrapText="1"/>
    </xf>
    <xf numFmtId="0" fontId="23" fillId="0" borderId="0" xfId="0" applyFont="1" applyAlignment="1"/>
    <xf numFmtId="0" fontId="2" fillId="0" borderId="0" xfId="0" applyFont="1" applyAlignment="1"/>
    <xf numFmtId="0" fontId="4" fillId="0" borderId="0" xfId="0" applyFont="1" applyBorder="1" applyAlignment="1">
      <alignment horizontal="left" vertical="top" wrapText="1"/>
    </xf>
    <xf numFmtId="0" fontId="24" fillId="0" borderId="0" xfId="0" applyFont="1" applyAlignment="1"/>
    <xf numFmtId="0" fontId="25" fillId="0" borderId="0" xfId="0" applyFont="1" applyAlignment="1"/>
    <xf numFmtId="0" fontId="26" fillId="0" borderId="0" xfId="0" applyFont="1" applyAlignment="1"/>
    <xf numFmtId="0" fontId="25" fillId="0" borderId="1" xfId="0" applyFont="1" applyBorder="1" applyAlignment="1"/>
    <xf numFmtId="0" fontId="25" fillId="0" borderId="1" xfId="0" applyFont="1" applyBorder="1" applyAlignment="1">
      <alignment horizontal="center"/>
    </xf>
    <xf numFmtId="0" fontId="27" fillId="0" borderId="0" xfId="0" applyFont="1" applyAlignment="1"/>
    <xf numFmtId="0" fontId="26" fillId="0" borderId="1" xfId="0" applyFont="1" applyBorder="1" applyAlignment="1">
      <alignment horizontal="center"/>
    </xf>
    <xf numFmtId="0" fontId="22" fillId="0" borderId="0" xfId="0" applyFont="1" applyAlignment="1"/>
    <xf numFmtId="0" fontId="28" fillId="0" borderId="0" xfId="0" applyFont="1" applyAlignment="1"/>
    <xf numFmtId="0" fontId="2" fillId="0" borderId="1" xfId="0" applyFont="1" applyBorder="1" applyAlignment="1"/>
    <xf numFmtId="0" fontId="2" fillId="0" borderId="1" xfId="0" applyFont="1" applyBorder="1" applyAlignment="1">
      <alignment horizontal="center"/>
    </xf>
    <xf numFmtId="0" fontId="29" fillId="0" borderId="0" xfId="0" applyFont="1" applyAlignment="1"/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textRotation="90" wrapText="1"/>
    </xf>
    <xf numFmtId="0" fontId="12" fillId="0" borderId="4" xfId="0" applyFont="1" applyBorder="1" applyAlignment="1">
      <alignment horizontal="left" vertical="center" textRotation="90"/>
    </xf>
    <xf numFmtId="0" fontId="12" fillId="0" borderId="1" xfId="0" applyFont="1" applyBorder="1" applyAlignment="1">
      <alignment horizontal="left" vertical="center" textRotation="90"/>
    </xf>
    <xf numFmtId="0" fontId="4" fillId="0" borderId="1" xfId="0" applyFont="1" applyBorder="1" applyAlignment="1">
      <alignment horizontal="left" vertical="center" textRotation="88" wrapText="1"/>
    </xf>
    <xf numFmtId="0" fontId="12" fillId="0" borderId="1" xfId="0" applyFont="1" applyBorder="1" applyAlignment="1">
      <alignment horizontal="left" vertical="center" textRotation="88"/>
    </xf>
    <xf numFmtId="0" fontId="26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/>
    <xf numFmtId="0" fontId="29" fillId="0" borderId="0" xfId="0" applyFont="1" applyAlignment="1">
      <alignment horizontal="left"/>
    </xf>
    <xf numFmtId="0" fontId="27" fillId="0" borderId="0" xfId="0" applyFont="1" applyAlignment="1">
      <alignment horizontal="center"/>
    </xf>
    <xf numFmtId="0" fontId="29" fillId="0" borderId="3" xfId="0" applyFont="1" applyBorder="1" applyAlignment="1"/>
    <xf numFmtId="0" fontId="29" fillId="0" borderId="5" xfId="0" applyFont="1" applyBorder="1" applyAlignment="1"/>
    <xf numFmtId="0" fontId="29" fillId="0" borderId="4" xfId="0" applyFont="1" applyBorder="1" applyAlignment="1"/>
    <xf numFmtId="0" fontId="29" fillId="0" borderId="4" xfId="0" applyFont="1" applyBorder="1" applyAlignment="1">
      <alignment horizontal="center"/>
    </xf>
    <xf numFmtId="0" fontId="27" fillId="0" borderId="5" xfId="0" applyFont="1" applyBorder="1" applyAlignment="1"/>
    <xf numFmtId="0" fontId="27" fillId="0" borderId="5" xfId="0" applyFont="1" applyBorder="1" applyAlignment="1">
      <alignment horizontal="center"/>
    </xf>
    <xf numFmtId="16" fontId="27" fillId="0" borderId="5" xfId="0" applyNumberFormat="1" applyFont="1" applyBorder="1" applyAlignment="1">
      <alignment horizontal="center"/>
    </xf>
    <xf numFmtId="0" fontId="29" fillId="0" borderId="7" xfId="0" applyFont="1" applyBorder="1" applyAlignment="1"/>
    <xf numFmtId="0" fontId="27" fillId="0" borderId="10" xfId="0" applyFont="1" applyBorder="1" applyAlignment="1"/>
    <xf numFmtId="0" fontId="27" fillId="0" borderId="10" xfId="0" applyFont="1" applyBorder="1" applyAlignment="1">
      <alignment horizontal="center"/>
    </xf>
    <xf numFmtId="0" fontId="29" fillId="0" borderId="8" xfId="0" applyFont="1" applyBorder="1" applyAlignment="1">
      <alignment horizontal="center"/>
    </xf>
    <xf numFmtId="0" fontId="29" fillId="0" borderId="8" xfId="0" applyFont="1" applyBorder="1" applyAlignment="1"/>
    <xf numFmtId="0" fontId="27" fillId="0" borderId="8" xfId="0" applyFont="1" applyBorder="1" applyAlignment="1">
      <alignment horizontal="center"/>
    </xf>
    <xf numFmtId="0" fontId="29" fillId="0" borderId="1" xfId="0" applyFont="1" applyBorder="1" applyAlignment="1">
      <alignment horizontal="center"/>
    </xf>
    <xf numFmtId="0" fontId="27" fillId="0" borderId="1" xfId="0" applyFont="1" applyBorder="1" applyAlignment="1"/>
    <xf numFmtId="0" fontId="27" fillId="0" borderId="1" xfId="0" applyFont="1" applyBorder="1" applyAlignment="1">
      <alignment horizontal="center"/>
    </xf>
    <xf numFmtId="0" fontId="29" fillId="0" borderId="0" xfId="0" applyFont="1" applyAlignment="1">
      <alignment horizontal="center"/>
    </xf>
    <xf numFmtId="0" fontId="29" fillId="0" borderId="0" xfId="0" applyFont="1" applyBorder="1" applyAlignment="1"/>
    <xf numFmtId="0" fontId="27" fillId="0" borderId="0" xfId="0" applyFont="1" applyBorder="1" applyAlignment="1"/>
    <xf numFmtId="0" fontId="29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8" fillId="0" borderId="0" xfId="0" applyFont="1" applyBorder="1" applyAlignment="1"/>
    <xf numFmtId="0" fontId="2" fillId="0" borderId="2" xfId="0" applyFont="1" applyBorder="1" applyAlignment="1"/>
    <xf numFmtId="0" fontId="28" fillId="2" borderId="3" xfId="0" applyFont="1" applyFill="1" applyBorder="1" applyAlignment="1">
      <alignment horizontal="center"/>
    </xf>
    <xf numFmtId="0" fontId="28" fillId="2" borderId="3" xfId="0" applyFont="1" applyFill="1" applyBorder="1" applyAlignment="1"/>
    <xf numFmtId="0" fontId="29" fillId="2" borderId="0" xfId="0" applyFont="1" applyFill="1" applyBorder="1" applyAlignment="1"/>
    <xf numFmtId="0" fontId="25" fillId="0" borderId="0" xfId="0" applyFont="1" applyBorder="1" applyAlignment="1"/>
    <xf numFmtId="0" fontId="2" fillId="0" borderId="0" xfId="0" applyFont="1" applyBorder="1" applyAlignment="1"/>
    <xf numFmtId="0" fontId="27" fillId="2" borderId="1" xfId="0" applyFont="1" applyFill="1" applyBorder="1" applyAlignment="1"/>
    <xf numFmtId="0" fontId="27" fillId="2" borderId="1" xfId="0" applyFont="1" applyFill="1" applyBorder="1" applyAlignment="1">
      <alignment horizontal="right"/>
    </xf>
    <xf numFmtId="0" fontId="28" fillId="0" borderId="1" xfId="0" applyFont="1" applyBorder="1" applyAlignment="1">
      <alignment horizontal="center" vertical="center" wrapText="1"/>
    </xf>
    <xf numFmtId="0" fontId="28" fillId="3" borderId="1" xfId="0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left" vertical="center" wrapText="1" indent="1"/>
    </xf>
    <xf numFmtId="0" fontId="28" fillId="0" borderId="0" xfId="0" applyFont="1" applyBorder="1" applyAlignment="1">
      <alignment horizontal="left" vertical="center" wrapText="1" indent="1"/>
    </xf>
    <xf numFmtId="0" fontId="28" fillId="0" borderId="0" xfId="0" applyFont="1" applyBorder="1" applyAlignment="1">
      <alignment vertical="center" wrapText="1"/>
    </xf>
    <xf numFmtId="0" fontId="28" fillId="0" borderId="0" xfId="0" applyFont="1" applyBorder="1" applyAlignment="1">
      <alignment horizontal="center" vertical="center" wrapText="1"/>
    </xf>
    <xf numFmtId="0" fontId="31" fillId="3" borderId="1" xfId="0" applyFont="1" applyFill="1" applyBorder="1" applyAlignment="1">
      <alignment horizontal="center" vertical="center" wrapText="1"/>
    </xf>
    <xf numFmtId="0" fontId="28" fillId="7" borderId="4" xfId="0" applyFont="1" applyFill="1" applyBorder="1" applyAlignment="1">
      <alignment horizontal="center" vertical="center" wrapText="1"/>
    </xf>
    <xf numFmtId="0" fontId="28" fillId="0" borderId="4" xfId="0" applyFont="1" applyBorder="1" applyAlignment="1">
      <alignment horizontal="center" vertical="center" wrapText="1"/>
    </xf>
    <xf numFmtId="0" fontId="28" fillId="0" borderId="4" xfId="0" applyFont="1" applyBorder="1" applyAlignment="1">
      <alignment horizontal="left" vertical="center" wrapText="1" indent="1"/>
    </xf>
    <xf numFmtId="0" fontId="28" fillId="0" borderId="1" xfId="0" applyFont="1" applyBorder="1" applyAlignment="1">
      <alignment horizontal="center" vertical="center"/>
    </xf>
    <xf numFmtId="0" fontId="28" fillId="0" borderId="3" xfId="0" applyFont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2" fillId="5" borderId="1" xfId="0" applyFont="1" applyFill="1" applyBorder="1" applyAlignment="1">
      <alignment horizontal="center" wrapText="1"/>
    </xf>
    <xf numFmtId="0" fontId="31" fillId="3" borderId="1" xfId="0" applyFont="1" applyFill="1" applyBorder="1" applyAlignment="1">
      <alignment horizontal="center" wrapText="1"/>
    </xf>
    <xf numFmtId="0" fontId="2" fillId="6" borderId="1" xfId="0" applyFont="1" applyFill="1" applyBorder="1" applyAlignment="1">
      <alignment horizontal="center" wrapText="1"/>
    </xf>
    <xf numFmtId="0" fontId="2" fillId="4" borderId="5" xfId="0" applyFont="1" applyFill="1" applyBorder="1" applyAlignment="1">
      <alignment wrapText="1"/>
    </xf>
    <xf numFmtId="0" fontId="2" fillId="0" borderId="5" xfId="0" applyFont="1" applyBorder="1" applyAlignment="1">
      <alignment horizontal="center" wrapText="1"/>
    </xf>
    <xf numFmtId="0" fontId="2" fillId="7" borderId="5" xfId="0" applyFont="1" applyFill="1" applyBorder="1" applyAlignment="1">
      <alignment wrapText="1"/>
    </xf>
    <xf numFmtId="0" fontId="2" fillId="8" borderId="5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left" vertical="center" wrapText="1" indent="1"/>
    </xf>
    <xf numFmtId="0" fontId="26" fillId="0" borderId="1" xfId="0" applyFont="1" applyBorder="1" applyAlignment="1">
      <alignment horizontal="left" vertical="center" wrapText="1" indent="1"/>
    </xf>
    <xf numFmtId="0" fontId="28" fillId="0" borderId="9" xfId="0" applyFont="1" applyBorder="1" applyAlignment="1">
      <alignment horizontal="left" vertical="center" wrapText="1" indent="1"/>
    </xf>
    <xf numFmtId="0" fontId="28" fillId="7" borderId="1" xfId="0" applyFont="1" applyFill="1" applyBorder="1" applyAlignment="1">
      <alignment horizontal="center" vertical="center" wrapText="1"/>
    </xf>
    <xf numFmtId="0" fontId="2" fillId="1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11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0" fillId="0" borderId="9" xfId="0" applyFont="1" applyBorder="1" applyAlignment="1">
      <alignment vertical="center" wrapText="1"/>
    </xf>
    <xf numFmtId="0" fontId="11" fillId="0" borderId="1" xfId="0" applyFont="1" applyBorder="1" applyAlignment="1"/>
    <xf numFmtId="0" fontId="33" fillId="0" borderId="0" xfId="0" applyFont="1" applyAlignment="1"/>
    <xf numFmtId="0" fontId="28" fillId="0" borderId="1" xfId="0" applyFont="1" applyBorder="1" applyAlignment="1">
      <alignment horizontal="left" vertical="center" textRotation="90" wrapText="1"/>
    </xf>
    <xf numFmtId="0" fontId="28" fillId="0" borderId="1" xfId="0" applyFont="1" applyBorder="1" applyAlignment="1">
      <alignment horizontal="center" vertical="center" textRotation="90"/>
    </xf>
    <xf numFmtId="0" fontId="28" fillId="0" borderId="0" xfId="0" applyFont="1" applyFill="1" applyBorder="1" applyAlignment="1">
      <alignment vertical="center" wrapText="1"/>
    </xf>
    <xf numFmtId="0" fontId="28" fillId="0" borderId="0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 textRotation="90" wrapText="1"/>
    </xf>
    <xf numFmtId="0" fontId="27" fillId="0" borderId="0" xfId="0" applyFont="1"/>
    <xf numFmtId="0" fontId="29" fillId="0" borderId="0" xfId="0" applyFont="1" applyBorder="1" applyAlignment="1">
      <alignment horizontal="left"/>
    </xf>
    <xf numFmtId="0" fontId="27" fillId="0" borderId="0" xfId="0" applyFont="1" applyBorder="1"/>
    <xf numFmtId="16" fontId="2" fillId="0" borderId="1" xfId="0" applyNumberFormat="1" applyFont="1" applyBorder="1" applyAlignment="1">
      <alignment horizontal="center"/>
    </xf>
    <xf numFmtId="0" fontId="27" fillId="7" borderId="5" xfId="0" applyFont="1" applyFill="1" applyBorder="1" applyAlignment="1"/>
    <xf numFmtId="0" fontId="27" fillId="7" borderId="5" xfId="0" applyFont="1" applyFill="1" applyBorder="1" applyAlignment="1">
      <alignment horizontal="left"/>
    </xf>
    <xf numFmtId="0" fontId="28" fillId="0" borderId="0" xfId="0" applyFont="1" applyAlignment="1">
      <alignment horizontal="right"/>
    </xf>
    <xf numFmtId="0" fontId="27" fillId="7" borderId="0" xfId="0" applyFont="1" applyFill="1" applyBorder="1" applyAlignment="1"/>
    <xf numFmtId="0" fontId="27" fillId="7" borderId="0" xfId="0" applyFont="1" applyFill="1" applyBorder="1" applyAlignment="1">
      <alignment horizontal="left"/>
    </xf>
    <xf numFmtId="14" fontId="27" fillId="2" borderId="1" xfId="0" applyNumberFormat="1" applyFont="1" applyFill="1" applyBorder="1" applyAlignment="1">
      <alignment horizontal="left"/>
    </xf>
    <xf numFmtId="0" fontId="27" fillId="2" borderId="1" xfId="0" applyFont="1" applyFill="1" applyBorder="1" applyAlignment="1">
      <alignment horizontal="left"/>
    </xf>
    <xf numFmtId="0" fontId="28" fillId="0" borderId="0" xfId="0" applyFont="1" applyAlignment="1">
      <alignment horizontal="center"/>
    </xf>
    <xf numFmtId="14" fontId="27" fillId="7" borderId="5" xfId="0" applyNumberFormat="1" applyFont="1" applyFill="1" applyBorder="1" applyAlignment="1">
      <alignment horizontal="center"/>
    </xf>
    <xf numFmtId="14" fontId="27" fillId="7" borderId="0" xfId="0" applyNumberFormat="1" applyFont="1" applyFill="1" applyBorder="1" applyAlignment="1">
      <alignment horizontal="center"/>
    </xf>
    <xf numFmtId="0" fontId="27" fillId="2" borderId="1" xfId="0" applyFont="1" applyFill="1" applyBorder="1" applyAlignment="1">
      <alignment horizontal="center"/>
    </xf>
    <xf numFmtId="14" fontId="27" fillId="2" borderId="1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7" fillId="0" borderId="4" xfId="0" applyFont="1" applyBorder="1" applyAlignment="1"/>
    <xf numFmtId="0" fontId="27" fillId="0" borderId="4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7" fillId="0" borderId="1" xfId="0" applyFont="1" applyBorder="1"/>
    <xf numFmtId="0" fontId="2" fillId="0" borderId="1" xfId="0" applyFont="1" applyBorder="1"/>
    <xf numFmtId="0" fontId="2" fillId="0" borderId="0" xfId="0" applyFont="1" applyBorder="1"/>
    <xf numFmtId="0" fontId="2" fillId="0" borderId="0" xfId="0" applyFont="1"/>
    <xf numFmtId="0" fontId="2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9" fillId="0" borderId="0" xfId="0" applyFont="1" applyBorder="1"/>
    <xf numFmtId="0" fontId="28" fillId="0" borderId="0" xfId="0" applyFont="1" applyBorder="1"/>
    <xf numFmtId="0" fontId="29" fillId="0" borderId="3" xfId="0" applyFont="1" applyBorder="1" applyAlignment="1">
      <alignment horizontal="center"/>
    </xf>
    <xf numFmtId="0" fontId="29" fillId="0" borderId="5" xfId="0" applyFont="1" applyBorder="1" applyAlignment="1">
      <alignment horizontal="center"/>
    </xf>
    <xf numFmtId="0" fontId="27" fillId="0" borderId="3" xfId="0" applyFont="1" applyBorder="1" applyAlignment="1">
      <alignment horizontal="center"/>
    </xf>
    <xf numFmtId="0" fontId="27" fillId="0" borderId="5" xfId="0" applyFont="1" applyBorder="1" applyAlignment="1">
      <alignment horizontal="center" vertical="center"/>
    </xf>
    <xf numFmtId="0" fontId="34" fillId="0" borderId="5" xfId="0" applyFont="1" applyBorder="1" applyAlignment="1">
      <alignment horizontal="center" vertical="center"/>
    </xf>
    <xf numFmtId="16" fontId="27" fillId="0" borderId="5" xfId="0" applyNumberFormat="1" applyFont="1" applyBorder="1" applyAlignment="1">
      <alignment horizontal="center" vertical="center"/>
    </xf>
    <xf numFmtId="0" fontId="27" fillId="0" borderId="0" xfId="0" applyFont="1" applyAlignment="1">
      <alignment horizontal="left"/>
    </xf>
    <xf numFmtId="0" fontId="2" fillId="0" borderId="5" xfId="0" applyFont="1" applyBorder="1" applyAlignment="1">
      <alignment vertical="top" wrapText="1"/>
    </xf>
    <xf numFmtId="0" fontId="31" fillId="0" borderId="1" xfId="0" applyFont="1" applyBorder="1" applyAlignment="1">
      <alignment horizontal="center" vertical="center" wrapText="1"/>
    </xf>
    <xf numFmtId="0" fontId="29" fillId="0" borderId="0" xfId="0" applyFont="1"/>
    <xf numFmtId="0" fontId="31" fillId="0" borderId="1" xfId="0" applyFont="1" applyBorder="1" applyAlignment="1">
      <alignment horizontal="center" wrapText="1"/>
    </xf>
    <xf numFmtId="0" fontId="31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left"/>
    </xf>
    <xf numFmtId="0" fontId="29" fillId="0" borderId="0" xfId="0" applyFont="1" applyAlignment="1">
      <alignment horizontal="center" vertical="center"/>
    </xf>
    <xf numFmtId="0" fontId="29" fillId="0" borderId="4" xfId="0" applyFont="1" applyBorder="1" applyAlignment="1">
      <alignment vertical="center"/>
    </xf>
    <xf numFmtId="0" fontId="36" fillId="0" borderId="0" xfId="0" applyFont="1"/>
    <xf numFmtId="0" fontId="37" fillId="0" borderId="0" xfId="0" applyFont="1"/>
    <xf numFmtId="0" fontId="37" fillId="0" borderId="0" xfId="0" applyFont="1" applyFill="1" applyAlignment="1">
      <alignment horizontal="center"/>
    </xf>
    <xf numFmtId="0" fontId="27" fillId="0" borderId="11" xfId="0" applyFont="1" applyFill="1" applyBorder="1" applyAlignment="1">
      <alignment horizontal="center" vertical="center"/>
    </xf>
    <xf numFmtId="164" fontId="27" fillId="0" borderId="11" xfId="0" applyNumberFormat="1" applyFont="1" applyFill="1" applyBorder="1" applyAlignment="1">
      <alignment horizontal="center" vertical="center"/>
    </xf>
    <xf numFmtId="46" fontId="27" fillId="0" borderId="11" xfId="0" applyNumberFormat="1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/>
    </xf>
    <xf numFmtId="0" fontId="29" fillId="0" borderId="11" xfId="0" applyFont="1" applyFill="1" applyBorder="1" applyAlignment="1">
      <alignment horizontal="center"/>
    </xf>
    <xf numFmtId="0" fontId="27" fillId="0" borderId="11" xfId="0" applyFont="1" applyFill="1" applyBorder="1" applyAlignment="1"/>
    <xf numFmtId="165" fontId="27" fillId="0" borderId="11" xfId="0" applyNumberFormat="1" applyFont="1" applyFill="1" applyBorder="1"/>
    <xf numFmtId="0" fontId="29" fillId="0" borderId="11" xfId="0" applyFont="1" applyFill="1" applyBorder="1" applyAlignment="1" applyProtection="1">
      <alignment horizontal="center"/>
      <protection locked="0"/>
    </xf>
    <xf numFmtId="1" fontId="27" fillId="0" borderId="11" xfId="0" applyNumberFormat="1" applyFont="1" applyFill="1" applyBorder="1" applyAlignment="1" applyProtection="1">
      <alignment horizontal="center"/>
      <protection locked="0"/>
    </xf>
    <xf numFmtId="165" fontId="27" fillId="9" borderId="11" xfId="0" applyNumberFormat="1" applyFont="1" applyFill="1" applyBorder="1"/>
    <xf numFmtId="164" fontId="27" fillId="0" borderId="11" xfId="0" applyNumberFormat="1" applyFont="1" applyFill="1" applyBorder="1"/>
    <xf numFmtId="0" fontId="36" fillId="0" borderId="0" xfId="0" applyFont="1" applyAlignment="1">
      <alignment horizontal="left"/>
    </xf>
    <xf numFmtId="0" fontId="36" fillId="0" borderId="0" xfId="0" applyNumberFormat="1" applyFont="1" applyAlignment="1">
      <alignment horizontal="center"/>
    </xf>
    <xf numFmtId="166" fontId="2" fillId="0" borderId="0" xfId="0" applyNumberFormat="1" applyFont="1"/>
    <xf numFmtId="0" fontId="2" fillId="0" borderId="11" xfId="0" applyFont="1" applyBorder="1" applyAlignment="1">
      <alignment horizontal="center"/>
    </xf>
    <xf numFmtId="0" fontId="2" fillId="0" borderId="11" xfId="0" applyFont="1" applyBorder="1"/>
    <xf numFmtId="0" fontId="29" fillId="0" borderId="11" xfId="0" applyFont="1" applyBorder="1" applyAlignment="1">
      <alignment horizontal="center"/>
    </xf>
    <xf numFmtId="0" fontId="27" fillId="0" borderId="11" xfId="0" applyFont="1" applyBorder="1" applyAlignment="1">
      <alignment horizontal="center"/>
    </xf>
    <xf numFmtId="0" fontId="27" fillId="0" borderId="11" xfId="0" applyFont="1" applyBorder="1"/>
    <xf numFmtId="165" fontId="27" fillId="0" borderId="11" xfId="0" applyNumberFormat="1" applyFont="1" applyBorder="1"/>
    <xf numFmtId="164" fontId="27" fillId="0" borderId="11" xfId="0" applyNumberFormat="1" applyFont="1" applyBorder="1"/>
    <xf numFmtId="21" fontId="27" fillId="0" borderId="11" xfId="0" applyNumberFormat="1" applyFont="1" applyBorder="1"/>
    <xf numFmtId="0" fontId="38" fillId="0" borderId="0" xfId="0" applyFont="1" applyFill="1"/>
    <xf numFmtId="164" fontId="37" fillId="0" borderId="11" xfId="0" applyNumberFormat="1" applyFont="1" applyFill="1" applyBorder="1" applyAlignment="1">
      <alignment horizontal="center" vertical="center"/>
    </xf>
    <xf numFmtId="0" fontId="37" fillId="0" borderId="11" xfId="0" applyFont="1" applyBorder="1" applyAlignment="1">
      <alignment horizontal="center"/>
    </xf>
    <xf numFmtId="0" fontId="37" fillId="0" borderId="0" xfId="0" applyFont="1" applyFill="1"/>
    <xf numFmtId="0" fontId="29" fillId="0" borderId="11" xfId="0" applyFont="1" applyBorder="1"/>
    <xf numFmtId="0" fontId="37" fillId="0" borderId="11" xfId="0" applyFont="1" applyBorder="1"/>
    <xf numFmtId="0" fontId="27" fillId="0" borderId="11" xfId="0" applyFont="1" applyFill="1" applyBorder="1"/>
    <xf numFmtId="0" fontId="2" fillId="0" borderId="0" xfId="0" applyFont="1" applyFill="1" applyAlignment="1"/>
    <xf numFmtId="0" fontId="35" fillId="3" borderId="1" xfId="53" applyFont="1" applyFill="1" applyBorder="1" applyAlignment="1">
      <alignment horizontal="center" vertical="center" wrapText="1"/>
    </xf>
    <xf numFmtId="0" fontId="35" fillId="0" borderId="1" xfId="53" applyFont="1" applyBorder="1" applyAlignment="1">
      <alignment horizontal="center" vertical="center" textRotation="90" wrapText="1"/>
    </xf>
    <xf numFmtId="0" fontId="35" fillId="3" borderId="1" xfId="53" applyFont="1" applyFill="1" applyBorder="1" applyAlignment="1">
      <alignment horizontal="center" vertical="center" textRotation="90" wrapText="1"/>
    </xf>
    <xf numFmtId="0" fontId="35" fillId="0" borderId="1" xfId="53" applyFont="1" applyBorder="1" applyAlignment="1">
      <alignment horizontal="center" vertical="center" textRotation="90"/>
    </xf>
    <xf numFmtId="0" fontId="35" fillId="0" borderId="1" xfId="53" applyFont="1" applyBorder="1" applyAlignment="1">
      <alignment horizontal="center" vertical="center" wrapText="1"/>
    </xf>
    <xf numFmtId="0" fontId="35" fillId="0" borderId="1" xfId="53" applyFont="1" applyBorder="1" applyAlignment="1">
      <alignment horizontal="center" vertical="center"/>
    </xf>
    <xf numFmtId="0" fontId="31" fillId="0" borderId="0" xfId="53" applyFont="1" applyBorder="1" applyAlignment="1">
      <alignment horizontal="right"/>
    </xf>
    <xf numFmtId="0" fontId="31" fillId="0" borderId="0" xfId="53" applyFont="1"/>
    <xf numFmtId="0" fontId="35" fillId="3" borderId="9" xfId="53" applyFont="1" applyFill="1" applyBorder="1" applyAlignment="1">
      <alignment horizontal="center" vertical="center" wrapText="1"/>
    </xf>
    <xf numFmtId="0" fontId="31" fillId="0" borderId="4" xfId="53" applyFont="1" applyBorder="1" applyAlignment="1">
      <alignment horizontal="center" vertical="center" wrapText="1"/>
    </xf>
    <xf numFmtId="0" fontId="35" fillId="0" borderId="9" xfId="53" applyFont="1" applyBorder="1" applyAlignment="1">
      <alignment horizontal="center" vertical="center" wrapText="1"/>
    </xf>
    <xf numFmtId="0" fontId="35" fillId="0" borderId="4" xfId="53" applyFont="1" applyBorder="1" applyAlignment="1">
      <alignment horizontal="center" vertical="center" wrapText="1"/>
    </xf>
    <xf numFmtId="0" fontId="40" fillId="0" borderId="0" xfId="53" applyFont="1" applyAlignment="1">
      <alignment horizontal="center" vertical="center"/>
    </xf>
    <xf numFmtId="0" fontId="31" fillId="0" borderId="0" xfId="53" applyFont="1" applyAlignment="1">
      <alignment horizontal="center"/>
    </xf>
    <xf numFmtId="0" fontId="35" fillId="0" borderId="0" xfId="53" applyFont="1" applyAlignment="1">
      <alignment horizontal="left" vertical="center"/>
    </xf>
    <xf numFmtId="0" fontId="27" fillId="0" borderId="1" xfId="0" applyFont="1" applyBorder="1" applyAlignment="1">
      <alignment horizontal="left"/>
    </xf>
    <xf numFmtId="0" fontId="27" fillId="0" borderId="1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8" fillId="0" borderId="0" xfId="0" applyFont="1" applyAlignment="1">
      <alignment horizontal="right"/>
    </xf>
    <xf numFmtId="0" fontId="2" fillId="0" borderId="9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7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39" fillId="0" borderId="12" xfId="0" applyFont="1" applyBorder="1" applyAlignment="1">
      <alignment horizontal="center"/>
    </xf>
    <xf numFmtId="0" fontId="2" fillId="0" borderId="12" xfId="0" applyFont="1" applyBorder="1" applyAlignment="1"/>
    <xf numFmtId="0" fontId="28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7" fillId="0" borderId="2" xfId="0" applyFont="1" applyBorder="1" applyAlignment="1">
      <alignment horizontal="center"/>
    </xf>
    <xf numFmtId="0" fontId="27" fillId="0" borderId="9" xfId="0" applyFont="1" applyBorder="1" applyAlignment="1">
      <alignment horizontal="center"/>
    </xf>
    <xf numFmtId="0" fontId="27" fillId="0" borderId="4" xfId="0" applyFont="1" applyBorder="1" applyAlignment="1">
      <alignment horizontal="center"/>
    </xf>
    <xf numFmtId="0" fontId="27" fillId="0" borderId="9" xfId="0" applyFont="1" applyBorder="1" applyAlignment="1">
      <alignment horizontal="left"/>
    </xf>
    <xf numFmtId="0" fontId="27" fillId="0" borderId="4" xfId="0" applyFont="1" applyBorder="1" applyAlignment="1">
      <alignment horizontal="left"/>
    </xf>
    <xf numFmtId="0" fontId="2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 vertical="center" wrapText="1"/>
    </xf>
    <xf numFmtId="0" fontId="29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0" fontId="26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27" fillId="0" borderId="0" xfId="0" applyFont="1" applyAlignment="1">
      <alignment horizontal="right"/>
    </xf>
    <xf numFmtId="0" fontId="29" fillId="0" borderId="0" xfId="0" applyFont="1" applyBorder="1" applyAlignment="1">
      <alignment horizontal="left"/>
    </xf>
    <xf numFmtId="0" fontId="27" fillId="0" borderId="0" xfId="0" applyFont="1" applyAlignment="1">
      <alignment horizontal="left"/>
    </xf>
    <xf numFmtId="0" fontId="27" fillId="0" borderId="8" xfId="0" applyFont="1" applyBorder="1" applyAlignment="1">
      <alignment horizontal="center"/>
    </xf>
    <xf numFmtId="0" fontId="29" fillId="0" borderId="0" xfId="0" applyFont="1" applyAlignment="1">
      <alignment horizontal="left"/>
    </xf>
    <xf numFmtId="0" fontId="29" fillId="0" borderId="2" xfId="0" applyFont="1" applyBorder="1" applyAlignment="1">
      <alignment horizontal="left"/>
    </xf>
    <xf numFmtId="0" fontId="29" fillId="0" borderId="2" xfId="0" applyFont="1" applyBorder="1" applyAlignment="1"/>
    <xf numFmtId="0" fontId="29" fillId="0" borderId="0" xfId="0" applyFont="1" applyBorder="1" applyAlignment="1">
      <alignment horizontal="center"/>
    </xf>
    <xf numFmtId="0" fontId="28" fillId="0" borderId="0" xfId="0" applyFont="1" applyBorder="1" applyAlignment="1">
      <alignment horizontal="right"/>
    </xf>
    <xf numFmtId="0" fontId="2" fillId="2" borderId="6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/>
    </xf>
    <xf numFmtId="0" fontId="27" fillId="0" borderId="6" xfId="0" applyFont="1" applyBorder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0" fontId="27" fillId="0" borderId="3" xfId="0" applyFont="1" applyBorder="1" applyAlignment="1">
      <alignment horizontal="center" vertical="center"/>
    </xf>
    <xf numFmtId="0" fontId="29" fillId="0" borderId="2" xfId="0" applyFont="1" applyBorder="1" applyAlignment="1">
      <alignment horizontal="center"/>
    </xf>
    <xf numFmtId="0" fontId="27" fillId="0" borderId="0" xfId="0" applyFont="1" applyBorder="1" applyAlignment="1">
      <alignment horizontal="left"/>
    </xf>
    <xf numFmtId="0" fontId="17" fillId="0" borderId="0" xfId="0" applyFont="1" applyAlignment="1">
      <alignment horizontal="right"/>
    </xf>
    <xf numFmtId="0" fontId="32" fillId="0" borderId="0" xfId="0" applyFont="1" applyAlignment="1">
      <alignment horizontal="center"/>
    </xf>
    <xf numFmtId="0" fontId="25" fillId="0" borderId="0" xfId="0" applyFont="1" applyBorder="1" applyAlignment="1">
      <alignment horizontal="left"/>
    </xf>
  </cellXfs>
  <cellStyles count="54">
    <cellStyle name="Hüperlink" xfId="1" builtinId="8" hidden="1"/>
    <cellStyle name="Hüperlink" xfId="3" builtinId="8" hidden="1"/>
    <cellStyle name="Hüperlink" xfId="5" builtinId="8" hidden="1"/>
    <cellStyle name="Hüperlink" xfId="7" builtinId="8" hidden="1"/>
    <cellStyle name="Hüperlink" xfId="9" builtinId="8" hidden="1"/>
    <cellStyle name="Hüperlink" xfId="11" builtinId="8" hidden="1"/>
    <cellStyle name="Hüperlink" xfId="13" builtinId="8" hidden="1"/>
    <cellStyle name="Hüperlink" xfId="15" builtinId="8" hidden="1"/>
    <cellStyle name="Hüperlink" xfId="17" builtinId="8" hidden="1"/>
    <cellStyle name="Hüperlink" xfId="19" builtinId="8" hidden="1"/>
    <cellStyle name="Hüperlink" xfId="21" builtinId="8" hidden="1"/>
    <cellStyle name="Hüperlink" xfId="23" builtinId="8" hidden="1"/>
    <cellStyle name="Hüperlink" xfId="25" builtinId="8" hidden="1"/>
    <cellStyle name="Hüperlink" xfId="27" builtinId="8" hidden="1"/>
    <cellStyle name="Hüperlink" xfId="29" builtinId="8" hidden="1"/>
    <cellStyle name="Hüperlink" xfId="31" builtinId="8" hidden="1"/>
    <cellStyle name="Hüperlink" xfId="33" builtinId="8" hidden="1"/>
    <cellStyle name="Hüperlink" xfId="35" builtinId="8" hidden="1"/>
    <cellStyle name="Hüperlink" xfId="37" builtinId="8" hidden="1"/>
    <cellStyle name="Hüperlink" xfId="39" builtinId="8" hidden="1"/>
    <cellStyle name="Hüperlink" xfId="41" builtinId="8" hidden="1"/>
    <cellStyle name="Hüperlink" xfId="43" builtinId="8" hidden="1"/>
    <cellStyle name="Hüperlink" xfId="45" builtinId="8" hidden="1"/>
    <cellStyle name="Hüperlink" xfId="47" builtinId="8" hidden="1"/>
    <cellStyle name="Hüperlink" xfId="49" builtinId="8" hidden="1"/>
    <cellStyle name="Hüperlink" xfId="51" builtinId="8" hidden="1"/>
    <cellStyle name="Külastatud hüperlink" xfId="2" builtinId="9" hidden="1"/>
    <cellStyle name="Külastatud hüperlink" xfId="4" builtinId="9" hidden="1"/>
    <cellStyle name="Külastatud hüperlink" xfId="6" builtinId="9" hidden="1"/>
    <cellStyle name="Külastatud hüperlink" xfId="8" builtinId="9" hidden="1"/>
    <cellStyle name="Külastatud hüperlink" xfId="10" builtinId="9" hidden="1"/>
    <cellStyle name="Külastatud hüperlink" xfId="12" builtinId="9" hidden="1"/>
    <cellStyle name="Külastatud hüperlink" xfId="14" builtinId="9" hidden="1"/>
    <cellStyle name="Külastatud hüperlink" xfId="16" builtinId="9" hidden="1"/>
    <cellStyle name="Külastatud hüperlink" xfId="18" builtinId="9" hidden="1"/>
    <cellStyle name="Külastatud hüperlink" xfId="20" builtinId="9" hidden="1"/>
    <cellStyle name="Külastatud hüperlink" xfId="22" builtinId="9" hidden="1"/>
    <cellStyle name="Külastatud hüperlink" xfId="24" builtinId="9" hidden="1"/>
    <cellStyle name="Külastatud hüperlink" xfId="26" builtinId="9" hidden="1"/>
    <cellStyle name="Külastatud hüperlink" xfId="28" builtinId="9" hidden="1"/>
    <cellStyle name="Külastatud hüperlink" xfId="30" builtinId="9" hidden="1"/>
    <cellStyle name="Külastatud hüperlink" xfId="32" builtinId="9" hidden="1"/>
    <cellStyle name="Külastatud hüperlink" xfId="34" builtinId="9" hidden="1"/>
    <cellStyle name="Külastatud hüperlink" xfId="36" builtinId="9" hidden="1"/>
    <cellStyle name="Külastatud hüperlink" xfId="38" builtinId="9" hidden="1"/>
    <cellStyle name="Külastatud hüperlink" xfId="40" builtinId="9" hidden="1"/>
    <cellStyle name="Külastatud hüperlink" xfId="42" builtinId="9" hidden="1"/>
    <cellStyle name="Külastatud hüperlink" xfId="44" builtinId="9" hidden="1"/>
    <cellStyle name="Külastatud hüperlink" xfId="46" builtinId="9" hidden="1"/>
    <cellStyle name="Külastatud hüperlink" xfId="48" builtinId="9" hidden="1"/>
    <cellStyle name="Külastatud hüperlink" xfId="50" builtinId="9" hidden="1"/>
    <cellStyle name="Külastatud hüperlink" xfId="52" builtinId="9" hidden="1"/>
    <cellStyle name="Normaallaad" xfId="0" builtinId="0"/>
    <cellStyle name="Normal 2" xf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1"/>
  <sheetViews>
    <sheetView tabSelected="1" workbookViewId="0">
      <selection activeCell="F8" sqref="F8"/>
    </sheetView>
  </sheetViews>
  <sheetFormatPr defaultRowHeight="15.75"/>
  <cols>
    <col min="1" max="1" width="17" style="83" customWidth="1"/>
    <col min="2" max="17" width="6.42578125" style="83" customWidth="1"/>
    <col min="18" max="16384" width="9.140625" style="83"/>
  </cols>
  <sheetData>
    <row r="1" spans="1:19" ht="18.75">
      <c r="A1" s="275" t="s">
        <v>1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</row>
    <row r="2" spans="1:19">
      <c r="A2" s="277" t="s">
        <v>734</v>
      </c>
      <c r="B2" s="277"/>
      <c r="C2" s="277"/>
      <c r="D2" s="277"/>
      <c r="E2" s="269"/>
      <c r="F2" s="269"/>
      <c r="G2" s="269"/>
      <c r="H2" s="269"/>
      <c r="I2" s="269"/>
      <c r="J2" s="269"/>
      <c r="K2" s="269"/>
      <c r="L2" s="270"/>
      <c r="M2" s="270"/>
      <c r="N2" s="270"/>
      <c r="O2" s="276" t="s">
        <v>730</v>
      </c>
      <c r="P2" s="276"/>
      <c r="Q2" s="276"/>
      <c r="R2" s="276"/>
      <c r="S2" s="276"/>
    </row>
    <row r="3" spans="1:19">
      <c r="E3" s="269"/>
      <c r="F3" s="269"/>
      <c r="G3" s="269"/>
      <c r="H3" s="269"/>
      <c r="I3" s="269"/>
      <c r="J3" s="269"/>
      <c r="K3" s="269"/>
      <c r="L3" s="270"/>
      <c r="M3" s="270"/>
      <c r="N3" s="270"/>
      <c r="O3" s="270"/>
      <c r="P3" s="270"/>
      <c r="Q3" s="270"/>
    </row>
    <row r="4" spans="1:19">
      <c r="A4" s="263" t="s">
        <v>2</v>
      </c>
      <c r="B4" s="271" t="s">
        <v>717</v>
      </c>
      <c r="C4" s="272"/>
      <c r="D4" s="273" t="s">
        <v>718</v>
      </c>
      <c r="E4" s="272"/>
      <c r="F4" s="273" t="s">
        <v>731</v>
      </c>
      <c r="G4" s="274"/>
      <c r="H4" s="273" t="s">
        <v>722</v>
      </c>
      <c r="I4" s="274"/>
      <c r="J4" s="273" t="s">
        <v>66</v>
      </c>
      <c r="K4" s="274"/>
      <c r="L4" s="273" t="s">
        <v>720</v>
      </c>
      <c r="M4" s="274"/>
      <c r="N4" s="273" t="s">
        <v>412</v>
      </c>
      <c r="O4" s="274"/>
      <c r="P4" s="273" t="s">
        <v>735</v>
      </c>
      <c r="Q4" s="272"/>
    </row>
    <row r="5" spans="1:19" ht="46.5" customHeight="1">
      <c r="A5" s="263"/>
      <c r="B5" s="265" t="s">
        <v>4</v>
      </c>
      <c r="C5" s="264" t="s">
        <v>272</v>
      </c>
      <c r="D5" s="264" t="s">
        <v>7</v>
      </c>
      <c r="E5" s="264" t="s">
        <v>272</v>
      </c>
      <c r="F5" s="264" t="s">
        <v>7</v>
      </c>
      <c r="G5" s="264" t="s">
        <v>272</v>
      </c>
      <c r="H5" s="264" t="s">
        <v>7</v>
      </c>
      <c r="I5" s="264" t="s">
        <v>272</v>
      </c>
      <c r="J5" s="264" t="s">
        <v>7</v>
      </c>
      <c r="K5" s="264" t="s">
        <v>272</v>
      </c>
      <c r="L5" s="266" t="s">
        <v>7</v>
      </c>
      <c r="M5" s="266" t="s">
        <v>272</v>
      </c>
      <c r="N5" s="266" t="s">
        <v>7</v>
      </c>
      <c r="O5" s="266" t="s">
        <v>272</v>
      </c>
      <c r="P5" s="266" t="s">
        <v>272</v>
      </c>
      <c r="Q5" s="266" t="s">
        <v>721</v>
      </c>
    </row>
    <row r="6" spans="1:19" ht="34.5" customHeight="1">
      <c r="A6" s="267" t="s">
        <v>552</v>
      </c>
      <c r="B6" s="267" t="s">
        <v>206</v>
      </c>
      <c r="C6" s="263">
        <v>5</v>
      </c>
      <c r="D6" s="263" t="s">
        <v>208</v>
      </c>
      <c r="E6" s="263">
        <v>2</v>
      </c>
      <c r="F6" s="263" t="s">
        <v>704</v>
      </c>
      <c r="G6" s="267">
        <v>4</v>
      </c>
      <c r="H6" s="267" t="s">
        <v>206</v>
      </c>
      <c r="I6" s="267">
        <v>5</v>
      </c>
      <c r="J6" s="267" t="s">
        <v>206</v>
      </c>
      <c r="K6" s="267">
        <v>5</v>
      </c>
      <c r="L6" s="268" t="s">
        <v>206</v>
      </c>
      <c r="M6" s="268">
        <v>5</v>
      </c>
      <c r="N6" s="268" t="s">
        <v>206</v>
      </c>
      <c r="O6" s="268">
        <v>5</v>
      </c>
      <c r="P6" s="268">
        <v>31</v>
      </c>
      <c r="Q6" s="268" t="s">
        <v>206</v>
      </c>
    </row>
    <row r="7" spans="1:19" ht="34.5" customHeight="1">
      <c r="A7" s="267" t="s">
        <v>606</v>
      </c>
      <c r="B7" s="267" t="s">
        <v>207</v>
      </c>
      <c r="C7" s="263">
        <v>3</v>
      </c>
      <c r="D7" s="263" t="s">
        <v>206</v>
      </c>
      <c r="E7" s="263">
        <v>5</v>
      </c>
      <c r="F7" s="263" t="s">
        <v>208</v>
      </c>
      <c r="G7" s="267">
        <v>2</v>
      </c>
      <c r="H7" s="267" t="s">
        <v>207</v>
      </c>
      <c r="I7" s="267">
        <v>3</v>
      </c>
      <c r="J7" s="267" t="s">
        <v>207</v>
      </c>
      <c r="K7" s="267">
        <v>3</v>
      </c>
      <c r="L7" s="268" t="s">
        <v>207</v>
      </c>
      <c r="M7" s="268">
        <v>3</v>
      </c>
      <c r="N7" s="268" t="s">
        <v>208</v>
      </c>
      <c r="O7" s="268">
        <v>2</v>
      </c>
      <c r="P7" s="268">
        <v>21</v>
      </c>
      <c r="Q7" s="268" t="s">
        <v>207</v>
      </c>
    </row>
    <row r="8" spans="1:19" ht="34.5" customHeight="1">
      <c r="A8" s="267" t="s">
        <v>607</v>
      </c>
      <c r="B8" s="267" t="s">
        <v>11</v>
      </c>
      <c r="C8" s="263" t="s">
        <v>11</v>
      </c>
      <c r="D8" s="263" t="s">
        <v>207</v>
      </c>
      <c r="E8" s="263">
        <v>3</v>
      </c>
      <c r="F8" s="263" t="s">
        <v>704</v>
      </c>
      <c r="G8" s="267">
        <v>4</v>
      </c>
      <c r="H8" s="267" t="s">
        <v>11</v>
      </c>
      <c r="I8" s="267" t="s">
        <v>11</v>
      </c>
      <c r="J8" s="267" t="s">
        <v>11</v>
      </c>
      <c r="K8" s="267" t="s">
        <v>11</v>
      </c>
      <c r="L8" s="268" t="s">
        <v>208</v>
      </c>
      <c r="M8" s="268">
        <v>2</v>
      </c>
      <c r="N8" s="268" t="s">
        <v>207</v>
      </c>
      <c r="O8" s="268">
        <v>3</v>
      </c>
      <c r="P8" s="268">
        <v>12</v>
      </c>
      <c r="Q8" s="268" t="s">
        <v>208</v>
      </c>
    </row>
    <row r="10" spans="1:19">
      <c r="A10" s="93" t="s">
        <v>713</v>
      </c>
    </row>
    <row r="12" spans="1:19" ht="81.75" customHeight="1">
      <c r="A12" s="263" t="s">
        <v>3</v>
      </c>
      <c r="B12" s="264" t="s">
        <v>717</v>
      </c>
      <c r="C12" s="264" t="s">
        <v>718</v>
      </c>
      <c r="D12" s="264" t="s">
        <v>719</v>
      </c>
      <c r="E12" s="264" t="s">
        <v>722</v>
      </c>
      <c r="F12" s="264" t="s">
        <v>66</v>
      </c>
      <c r="G12" s="264" t="s">
        <v>720</v>
      </c>
      <c r="H12" s="264" t="s">
        <v>412</v>
      </c>
      <c r="I12" s="264" t="s">
        <v>723</v>
      </c>
      <c r="J12" s="264" t="s">
        <v>10</v>
      </c>
      <c r="K12" s="264" t="s">
        <v>724</v>
      </c>
      <c r="L12" s="264" t="s">
        <v>692</v>
      </c>
      <c r="M12" s="264" t="s">
        <v>725</v>
      </c>
      <c r="N12" s="264" t="s">
        <v>726</v>
      </c>
      <c r="O12" s="264" t="s">
        <v>78</v>
      </c>
      <c r="P12" s="264" t="s">
        <v>186</v>
      </c>
      <c r="Q12" s="264" t="s">
        <v>727</v>
      </c>
      <c r="R12" s="264" t="s">
        <v>735</v>
      </c>
      <c r="S12" s="264" t="s">
        <v>7</v>
      </c>
    </row>
    <row r="13" spans="1:19" ht="33" customHeight="1">
      <c r="A13" s="267" t="s">
        <v>589</v>
      </c>
      <c r="B13" s="263">
        <v>2</v>
      </c>
      <c r="C13" s="263">
        <v>2</v>
      </c>
      <c r="D13" s="263">
        <v>4</v>
      </c>
      <c r="E13" s="263">
        <v>5</v>
      </c>
      <c r="F13" s="267">
        <v>3</v>
      </c>
      <c r="G13" s="267">
        <v>8</v>
      </c>
      <c r="H13" s="267">
        <v>31</v>
      </c>
      <c r="I13" s="267">
        <v>3</v>
      </c>
      <c r="J13" s="267"/>
      <c r="K13" s="267"/>
      <c r="L13" s="267"/>
      <c r="M13" s="267"/>
      <c r="N13" s="267">
        <v>2</v>
      </c>
      <c r="O13" s="267">
        <v>3</v>
      </c>
      <c r="P13" s="267">
        <v>6</v>
      </c>
      <c r="Q13" s="267"/>
      <c r="R13" s="267">
        <f>SUM(B13:Q13)</f>
        <v>69</v>
      </c>
      <c r="S13" s="267" t="s">
        <v>206</v>
      </c>
    </row>
    <row r="14" spans="1:19" ht="33" customHeight="1">
      <c r="A14" s="267" t="s">
        <v>70</v>
      </c>
      <c r="B14" s="263"/>
      <c r="C14" s="263"/>
      <c r="D14" s="263"/>
      <c r="E14" s="263"/>
      <c r="F14" s="267">
        <v>2</v>
      </c>
      <c r="G14" s="267">
        <v>25</v>
      </c>
      <c r="H14" s="267">
        <v>5</v>
      </c>
      <c r="I14" s="267"/>
      <c r="J14" s="267"/>
      <c r="K14" s="267"/>
      <c r="L14" s="267"/>
      <c r="M14" s="267"/>
      <c r="N14" s="267"/>
      <c r="O14" s="267">
        <v>7</v>
      </c>
      <c r="P14" s="267">
        <v>7</v>
      </c>
      <c r="Q14" s="267">
        <v>21</v>
      </c>
      <c r="R14" s="267">
        <f t="shared" ref="R14:R17" si="0">SUM(B14:Q14)</f>
        <v>67</v>
      </c>
      <c r="S14" s="267" t="s">
        <v>207</v>
      </c>
    </row>
    <row r="15" spans="1:19" ht="33" customHeight="1">
      <c r="A15" s="267" t="s">
        <v>71</v>
      </c>
      <c r="B15" s="263">
        <v>1</v>
      </c>
      <c r="C15" s="263"/>
      <c r="D15" s="263">
        <v>4</v>
      </c>
      <c r="E15" s="263"/>
      <c r="F15" s="267"/>
      <c r="G15" s="267">
        <v>5</v>
      </c>
      <c r="H15" s="267">
        <v>1</v>
      </c>
      <c r="I15" s="267"/>
      <c r="J15" s="267"/>
      <c r="K15" s="267"/>
      <c r="L15" s="267"/>
      <c r="M15" s="267"/>
      <c r="N15" s="267">
        <v>1</v>
      </c>
      <c r="O15" s="267">
        <v>5</v>
      </c>
      <c r="P15" s="267">
        <v>5</v>
      </c>
      <c r="Q15" s="267">
        <v>3</v>
      </c>
      <c r="R15" s="267">
        <f t="shared" si="0"/>
        <v>25</v>
      </c>
      <c r="S15" s="267" t="s">
        <v>208</v>
      </c>
    </row>
    <row r="16" spans="1:19" ht="33" customHeight="1">
      <c r="A16" s="267" t="s">
        <v>590</v>
      </c>
      <c r="B16" s="263">
        <v>3</v>
      </c>
      <c r="C16" s="263"/>
      <c r="D16" s="263"/>
      <c r="E16" s="263"/>
      <c r="F16" s="267">
        <v>3</v>
      </c>
      <c r="G16" s="267"/>
      <c r="H16" s="267"/>
      <c r="I16" s="267"/>
      <c r="J16" s="267"/>
      <c r="K16" s="267">
        <v>1</v>
      </c>
      <c r="L16" s="267"/>
      <c r="M16" s="267"/>
      <c r="N16" s="267"/>
      <c r="O16" s="267">
        <v>1</v>
      </c>
      <c r="P16" s="267">
        <v>1</v>
      </c>
      <c r="Q16" s="267"/>
      <c r="R16" s="267">
        <f t="shared" si="0"/>
        <v>9</v>
      </c>
      <c r="S16" s="267" t="s">
        <v>729</v>
      </c>
    </row>
    <row r="17" spans="1:19" ht="33" customHeight="1">
      <c r="A17" s="267" t="s">
        <v>72</v>
      </c>
      <c r="B17" s="263"/>
      <c r="C17" s="263"/>
      <c r="D17" s="263">
        <v>4</v>
      </c>
      <c r="E17" s="263"/>
      <c r="F17" s="267"/>
      <c r="G17" s="267"/>
      <c r="H17" s="267"/>
      <c r="I17" s="267"/>
      <c r="J17" s="267"/>
      <c r="K17" s="267"/>
      <c r="L17" s="267"/>
      <c r="M17" s="267"/>
      <c r="N17" s="267"/>
      <c r="O17" s="267"/>
      <c r="P17" s="267"/>
      <c r="Q17" s="267"/>
      <c r="R17" s="267">
        <f t="shared" si="0"/>
        <v>4</v>
      </c>
      <c r="S17" s="267" t="s">
        <v>728</v>
      </c>
    </row>
    <row r="19" spans="1:19">
      <c r="A19" s="83" t="s">
        <v>732</v>
      </c>
    </row>
    <row r="20" spans="1:19">
      <c r="A20" s="83" t="s">
        <v>733</v>
      </c>
    </row>
    <row r="23" spans="1:19">
      <c r="A23" s="83" t="s">
        <v>754</v>
      </c>
    </row>
    <row r="25" spans="1:19">
      <c r="A25" s="83" t="s">
        <v>78</v>
      </c>
      <c r="B25" s="83">
        <v>60</v>
      </c>
    </row>
    <row r="26" spans="1:19">
      <c r="A26" s="83" t="s">
        <v>755</v>
      </c>
      <c r="B26" s="83">
        <v>55</v>
      </c>
    </row>
    <row r="27" spans="1:19">
      <c r="A27" s="83" t="s">
        <v>720</v>
      </c>
      <c r="B27" s="83">
        <v>54</v>
      </c>
    </row>
    <row r="28" spans="1:19">
      <c r="A28" s="83" t="s">
        <v>412</v>
      </c>
      <c r="B28" s="83">
        <v>54</v>
      </c>
    </row>
    <row r="29" spans="1:19">
      <c r="A29" s="83" t="s">
        <v>756</v>
      </c>
      <c r="B29" s="83">
        <v>30</v>
      </c>
    </row>
    <row r="30" spans="1:19">
      <c r="A30" s="83" t="s">
        <v>757</v>
      </c>
      <c r="B30" s="83">
        <v>24</v>
      </c>
    </row>
    <row r="31" spans="1:19">
      <c r="A31" s="83" t="s">
        <v>758</v>
      </c>
      <c r="B31" s="83">
        <v>24</v>
      </c>
    </row>
    <row r="32" spans="1:19">
      <c r="A32" s="83" t="s">
        <v>722</v>
      </c>
      <c r="B32" s="83">
        <v>23</v>
      </c>
    </row>
    <row r="33" spans="1:2">
      <c r="A33" s="83" t="s">
        <v>717</v>
      </c>
      <c r="B33" s="83">
        <v>21</v>
      </c>
    </row>
    <row r="34" spans="1:2">
      <c r="A34" s="83" t="s">
        <v>66</v>
      </c>
      <c r="B34" s="83">
        <v>21</v>
      </c>
    </row>
    <row r="35" spans="1:2">
      <c r="A35" s="83" t="s">
        <v>718</v>
      </c>
      <c r="B35" s="83">
        <v>19</v>
      </c>
    </row>
    <row r="36" spans="1:2">
      <c r="A36" s="83" t="s">
        <v>723</v>
      </c>
      <c r="B36" s="83">
        <v>18</v>
      </c>
    </row>
    <row r="37" spans="1:2">
      <c r="A37" s="83" t="s">
        <v>725</v>
      </c>
      <c r="B37" s="83">
        <v>16</v>
      </c>
    </row>
    <row r="38" spans="1:2">
      <c r="A38" s="83" t="s">
        <v>759</v>
      </c>
      <c r="B38" s="83">
        <v>12</v>
      </c>
    </row>
    <row r="39" spans="1:2">
      <c r="A39" s="83" t="s">
        <v>692</v>
      </c>
      <c r="B39" s="83">
        <v>12</v>
      </c>
    </row>
    <row r="40" spans="1:2">
      <c r="A40" s="83" t="s">
        <v>724</v>
      </c>
      <c r="B40" s="83">
        <v>6</v>
      </c>
    </row>
    <row r="41" spans="1:2">
      <c r="B41" s="83">
        <f>SUM(B25:B40)</f>
        <v>449</v>
      </c>
    </row>
  </sheetData>
  <mergeCells count="11">
    <mergeCell ref="A1:S1"/>
    <mergeCell ref="O2:S2"/>
    <mergeCell ref="A2:D2"/>
    <mergeCell ref="L4:M4"/>
    <mergeCell ref="N4:O4"/>
    <mergeCell ref="P4:Q4"/>
    <mergeCell ref="B4:C4"/>
    <mergeCell ref="D4:E4"/>
    <mergeCell ref="F4:G4"/>
    <mergeCell ref="H4:I4"/>
    <mergeCell ref="J4:K4"/>
  </mergeCells>
  <pageMargins left="0.31496062992125984" right="0.31496062992125984" top="0.35433070866141736" bottom="0.15748031496062992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5"/>
  <sheetViews>
    <sheetView topLeftCell="A49" workbookViewId="0">
      <selection activeCell="A69" sqref="A69:C74"/>
    </sheetView>
  </sheetViews>
  <sheetFormatPr defaultColWidth="11.5703125" defaultRowHeight="15.75"/>
  <cols>
    <col min="1" max="1" width="3.7109375" style="83" bestFit="1" customWidth="1"/>
    <col min="2" max="2" width="28.85546875" style="83" customWidth="1"/>
    <col min="3" max="3" width="18.7109375" style="83" bestFit="1" customWidth="1"/>
    <col min="4" max="4" width="24.42578125" style="83" customWidth="1"/>
    <col min="5" max="5" width="14.140625" style="130" bestFit="1" customWidth="1"/>
    <col min="6" max="6" width="9.7109375" style="130" customWidth="1"/>
    <col min="7" max="16384" width="11.5703125" style="83"/>
  </cols>
  <sheetData>
    <row r="1" spans="1:8" ht="18.75">
      <c r="A1" s="285" t="s">
        <v>1</v>
      </c>
      <c r="B1" s="285"/>
      <c r="C1" s="285"/>
      <c r="D1" s="285"/>
      <c r="E1" s="285"/>
      <c r="F1" s="285"/>
      <c r="G1" s="96"/>
    </row>
    <row r="2" spans="1:8">
      <c r="B2" s="126"/>
      <c r="C2" s="126"/>
      <c r="D2" s="126"/>
      <c r="E2" s="126"/>
      <c r="F2" s="126"/>
      <c r="G2" s="126"/>
    </row>
    <row r="3" spans="1:8">
      <c r="B3" s="109"/>
      <c r="C3" s="90"/>
      <c r="D3" s="96" t="s">
        <v>534</v>
      </c>
      <c r="E3" s="126"/>
      <c r="F3" s="126"/>
      <c r="G3" s="96"/>
    </row>
    <row r="4" spans="1:8">
      <c r="A4" s="313" t="s">
        <v>186</v>
      </c>
      <c r="B4" s="313"/>
      <c r="C4" s="108"/>
      <c r="D4" s="108"/>
      <c r="E4" s="109"/>
      <c r="F4" s="109"/>
    </row>
    <row r="5" spans="1:8">
      <c r="A5" s="315" t="s">
        <v>79</v>
      </c>
      <c r="B5" s="315"/>
      <c r="C5" s="96"/>
      <c r="D5" s="96"/>
      <c r="E5" s="109"/>
      <c r="F5" s="109"/>
    </row>
    <row r="6" spans="1:8">
      <c r="A6" s="110" t="s">
        <v>67</v>
      </c>
      <c r="B6" s="111" t="s">
        <v>68</v>
      </c>
      <c r="C6" s="112" t="s">
        <v>2</v>
      </c>
      <c r="D6" s="112" t="s">
        <v>3</v>
      </c>
      <c r="E6" s="113" t="s">
        <v>191</v>
      </c>
      <c r="F6" s="113" t="s">
        <v>7</v>
      </c>
    </row>
    <row r="7" spans="1:8">
      <c r="A7" s="110">
        <v>1</v>
      </c>
      <c r="B7" s="114" t="s">
        <v>200</v>
      </c>
      <c r="C7" s="114" t="s">
        <v>24</v>
      </c>
      <c r="D7" s="114"/>
      <c r="E7" s="115">
        <v>34</v>
      </c>
      <c r="F7" s="115">
        <v>1</v>
      </c>
    </row>
    <row r="8" spans="1:8">
      <c r="A8" s="110">
        <v>2</v>
      </c>
      <c r="B8" s="114" t="s">
        <v>199</v>
      </c>
      <c r="C8" s="114" t="s">
        <v>24</v>
      </c>
      <c r="D8" s="114"/>
      <c r="E8" s="115">
        <v>33</v>
      </c>
      <c r="F8" s="115">
        <v>2</v>
      </c>
    </row>
    <row r="9" spans="1:8">
      <c r="A9" s="110">
        <v>3</v>
      </c>
      <c r="B9" s="114" t="s">
        <v>204</v>
      </c>
      <c r="C9" s="114" t="s">
        <v>20</v>
      </c>
      <c r="D9" s="114" t="s">
        <v>681</v>
      </c>
      <c r="E9" s="115">
        <v>29</v>
      </c>
      <c r="F9" s="115">
        <v>3</v>
      </c>
    </row>
    <row r="10" spans="1:8">
      <c r="A10" s="110">
        <v>4</v>
      </c>
      <c r="B10" s="114" t="s">
        <v>205</v>
      </c>
      <c r="C10" s="114" t="s">
        <v>20</v>
      </c>
      <c r="D10" s="114" t="s">
        <v>11</v>
      </c>
      <c r="E10" s="115">
        <v>21</v>
      </c>
      <c r="F10" s="115">
        <v>4</v>
      </c>
    </row>
    <row r="11" spans="1:8">
      <c r="A11" s="110">
        <v>5</v>
      </c>
      <c r="B11" s="114" t="s">
        <v>190</v>
      </c>
      <c r="C11" s="114" t="s">
        <v>20</v>
      </c>
      <c r="D11" s="114" t="s">
        <v>189</v>
      </c>
      <c r="E11" s="115">
        <v>18</v>
      </c>
      <c r="F11" s="115">
        <v>5</v>
      </c>
    </row>
    <row r="12" spans="1:8">
      <c r="A12" s="110">
        <v>6</v>
      </c>
      <c r="B12" s="114" t="s">
        <v>195</v>
      </c>
      <c r="C12" s="114" t="s">
        <v>21</v>
      </c>
      <c r="D12" s="114"/>
      <c r="E12" s="115">
        <v>17</v>
      </c>
      <c r="F12" s="116" t="s">
        <v>367</v>
      </c>
    </row>
    <row r="13" spans="1:8">
      <c r="A13" s="110">
        <v>7</v>
      </c>
      <c r="B13" s="114" t="s">
        <v>196</v>
      </c>
      <c r="C13" s="114" t="s">
        <v>21</v>
      </c>
      <c r="D13" s="114"/>
      <c r="E13" s="115">
        <v>17</v>
      </c>
      <c r="F13" s="116" t="s">
        <v>367</v>
      </c>
    </row>
    <row r="14" spans="1:8">
      <c r="A14" s="110">
        <v>8</v>
      </c>
      <c r="B14" s="114" t="s">
        <v>179</v>
      </c>
      <c r="C14" s="114" t="s">
        <v>20</v>
      </c>
      <c r="D14" s="114"/>
      <c r="E14" s="115">
        <v>16</v>
      </c>
      <c r="F14" s="115" t="s">
        <v>368</v>
      </c>
      <c r="H14" s="83" t="s">
        <v>11</v>
      </c>
    </row>
    <row r="15" spans="1:8">
      <c r="A15" s="110">
        <v>9</v>
      </c>
      <c r="B15" s="114" t="s">
        <v>197</v>
      </c>
      <c r="C15" s="114" t="s">
        <v>20</v>
      </c>
      <c r="D15" s="114" t="s">
        <v>680</v>
      </c>
      <c r="E15" s="115">
        <v>16</v>
      </c>
      <c r="F15" s="115" t="s">
        <v>368</v>
      </c>
    </row>
    <row r="16" spans="1:8">
      <c r="A16" s="110">
        <v>10</v>
      </c>
      <c r="B16" s="114" t="s">
        <v>202</v>
      </c>
      <c r="C16" s="114" t="s">
        <v>20</v>
      </c>
      <c r="D16" s="114" t="s">
        <v>11</v>
      </c>
      <c r="E16" s="115">
        <v>16</v>
      </c>
      <c r="F16" s="115" t="s">
        <v>368</v>
      </c>
    </row>
    <row r="17" spans="1:6">
      <c r="A17" s="110">
        <v>11</v>
      </c>
      <c r="B17" s="114" t="s">
        <v>198</v>
      </c>
      <c r="C17" s="114" t="s">
        <v>20</v>
      </c>
      <c r="D17" s="114" t="s">
        <v>680</v>
      </c>
      <c r="E17" s="115">
        <v>15</v>
      </c>
      <c r="F17" s="115" t="s">
        <v>369</v>
      </c>
    </row>
    <row r="18" spans="1:6">
      <c r="A18" s="110">
        <v>12</v>
      </c>
      <c r="B18" s="114" t="s">
        <v>192</v>
      </c>
      <c r="C18" s="114" t="s">
        <v>20</v>
      </c>
      <c r="D18" s="114"/>
      <c r="E18" s="115">
        <v>14</v>
      </c>
      <c r="F18" s="115" t="s">
        <v>370</v>
      </c>
    </row>
    <row r="19" spans="1:6">
      <c r="A19" s="110">
        <v>13</v>
      </c>
      <c r="B19" s="114" t="s">
        <v>167</v>
      </c>
      <c r="C19" s="114" t="s">
        <v>20</v>
      </c>
      <c r="D19" s="114"/>
      <c r="E19" s="115">
        <v>14</v>
      </c>
      <c r="F19" s="115" t="s">
        <v>370</v>
      </c>
    </row>
    <row r="20" spans="1:6">
      <c r="A20" s="110">
        <v>14</v>
      </c>
      <c r="B20" s="114" t="s">
        <v>203</v>
      </c>
      <c r="C20" s="114" t="s">
        <v>20</v>
      </c>
      <c r="D20" s="114"/>
      <c r="E20" s="115">
        <v>14</v>
      </c>
      <c r="F20" s="115" t="s">
        <v>370</v>
      </c>
    </row>
    <row r="21" spans="1:6">
      <c r="A21" s="110">
        <v>15</v>
      </c>
      <c r="B21" s="114" t="s">
        <v>201</v>
      </c>
      <c r="C21" s="114" t="s">
        <v>24</v>
      </c>
      <c r="D21" s="114"/>
      <c r="E21" s="115">
        <v>12</v>
      </c>
      <c r="F21" s="115" t="s">
        <v>54</v>
      </c>
    </row>
    <row r="22" spans="1:6">
      <c r="A22" s="110">
        <v>16</v>
      </c>
      <c r="B22" s="114" t="s">
        <v>193</v>
      </c>
      <c r="C22" s="114" t="s">
        <v>20</v>
      </c>
      <c r="D22" s="114"/>
      <c r="E22" s="115">
        <v>11</v>
      </c>
      <c r="F22" s="115" t="s">
        <v>371</v>
      </c>
    </row>
    <row r="23" spans="1:6">
      <c r="A23" s="110">
        <v>17</v>
      </c>
      <c r="B23" s="114" t="s">
        <v>194</v>
      </c>
      <c r="C23" s="114" t="s">
        <v>20</v>
      </c>
      <c r="D23" s="114"/>
      <c r="E23" s="115">
        <v>11</v>
      </c>
      <c r="F23" s="115" t="s">
        <v>371</v>
      </c>
    </row>
    <row r="24" spans="1:6">
      <c r="A24" s="110">
        <v>18</v>
      </c>
      <c r="B24" s="114" t="s">
        <v>103</v>
      </c>
      <c r="C24" s="114" t="s">
        <v>106</v>
      </c>
      <c r="D24" s="114"/>
      <c r="E24" s="115">
        <v>11</v>
      </c>
      <c r="F24" s="115" t="s">
        <v>371</v>
      </c>
    </row>
    <row r="25" spans="1:6">
      <c r="A25" s="110">
        <v>19</v>
      </c>
      <c r="B25" s="114" t="s">
        <v>102</v>
      </c>
      <c r="C25" s="114" t="s">
        <v>20</v>
      </c>
      <c r="D25" s="114"/>
      <c r="E25" s="115">
        <v>4</v>
      </c>
      <c r="F25" s="115" t="s">
        <v>372</v>
      </c>
    </row>
    <row r="26" spans="1:6">
      <c r="A26" s="110">
        <v>20</v>
      </c>
      <c r="B26" s="114" t="s">
        <v>188</v>
      </c>
      <c r="C26" s="114" t="s">
        <v>20</v>
      </c>
      <c r="D26" s="114" t="s">
        <v>189</v>
      </c>
      <c r="E26" s="115">
        <v>0</v>
      </c>
      <c r="F26" s="115" t="s">
        <v>373</v>
      </c>
    </row>
    <row r="27" spans="1:6">
      <c r="A27" s="117">
        <v>21</v>
      </c>
      <c r="B27" s="118" t="s">
        <v>104</v>
      </c>
      <c r="C27" s="118" t="s">
        <v>20</v>
      </c>
      <c r="D27" s="118"/>
      <c r="E27" s="119">
        <v>0</v>
      </c>
      <c r="F27" s="115" t="s">
        <v>373</v>
      </c>
    </row>
    <row r="28" spans="1:6">
      <c r="A28" s="120"/>
      <c r="B28" s="121"/>
      <c r="C28" s="121"/>
      <c r="D28" s="121"/>
      <c r="E28" s="122"/>
      <c r="F28" s="122"/>
    </row>
    <row r="29" spans="1:6">
      <c r="A29" s="316" t="s">
        <v>1</v>
      </c>
      <c r="B29" s="316"/>
      <c r="C29" s="316"/>
      <c r="D29" s="316"/>
      <c r="E29" s="316"/>
      <c r="F29" s="316"/>
    </row>
    <row r="30" spans="1:6">
      <c r="A30" s="109"/>
      <c r="B30" s="90"/>
      <c r="C30" s="300" t="s">
        <v>534</v>
      </c>
      <c r="D30" s="300"/>
      <c r="E30" s="300"/>
      <c r="F30" s="300"/>
    </row>
    <row r="31" spans="1:6">
      <c r="A31" s="313" t="s">
        <v>186</v>
      </c>
      <c r="B31" s="313"/>
      <c r="C31" s="108"/>
      <c r="D31" s="108"/>
      <c r="E31" s="109"/>
      <c r="F31" s="109"/>
    </row>
    <row r="32" spans="1:6">
      <c r="A32" s="314" t="s">
        <v>187</v>
      </c>
      <c r="B32" s="314"/>
      <c r="C32" s="108"/>
      <c r="D32" s="108"/>
      <c r="E32" s="109"/>
      <c r="F32" s="109"/>
    </row>
    <row r="33" spans="1:6">
      <c r="A33" s="123" t="s">
        <v>67</v>
      </c>
      <c r="B33" s="123" t="s">
        <v>68</v>
      </c>
      <c r="C33" s="123" t="s">
        <v>2</v>
      </c>
      <c r="D33" s="123" t="s">
        <v>3</v>
      </c>
      <c r="E33" s="123" t="s">
        <v>5</v>
      </c>
      <c r="F33" s="123" t="s">
        <v>7</v>
      </c>
    </row>
    <row r="34" spans="1:6">
      <c r="A34" s="123">
        <v>1</v>
      </c>
      <c r="B34" s="124" t="s">
        <v>221</v>
      </c>
      <c r="C34" s="124" t="s">
        <v>20</v>
      </c>
      <c r="D34" s="124"/>
      <c r="E34" s="125">
        <v>44</v>
      </c>
      <c r="F34" s="125">
        <v>1</v>
      </c>
    </row>
    <row r="35" spans="1:6">
      <c r="A35" s="123">
        <v>2</v>
      </c>
      <c r="B35" s="124" t="s">
        <v>219</v>
      </c>
      <c r="C35" s="124" t="s">
        <v>20</v>
      </c>
      <c r="D35" s="124"/>
      <c r="E35" s="125">
        <v>38</v>
      </c>
      <c r="F35" s="125">
        <v>2</v>
      </c>
    </row>
    <row r="36" spans="1:6">
      <c r="A36" s="123">
        <v>3</v>
      </c>
      <c r="B36" s="124" t="s">
        <v>577</v>
      </c>
      <c r="C36" s="124" t="s">
        <v>20</v>
      </c>
      <c r="D36" s="124" t="s">
        <v>189</v>
      </c>
      <c r="E36" s="125">
        <v>35</v>
      </c>
      <c r="F36" s="125">
        <v>3</v>
      </c>
    </row>
    <row r="37" spans="1:6">
      <c r="A37" s="123">
        <v>4</v>
      </c>
      <c r="B37" s="124" t="s">
        <v>184</v>
      </c>
      <c r="C37" s="124" t="s">
        <v>20</v>
      </c>
      <c r="D37" s="124" t="s">
        <v>71</v>
      </c>
      <c r="E37" s="125">
        <v>34</v>
      </c>
      <c r="F37" s="125">
        <v>4</v>
      </c>
    </row>
    <row r="38" spans="1:6">
      <c r="A38" s="123">
        <v>5</v>
      </c>
      <c r="B38" s="124" t="s">
        <v>211</v>
      </c>
      <c r="C38" s="124" t="s">
        <v>20</v>
      </c>
      <c r="D38" s="124" t="s">
        <v>189</v>
      </c>
      <c r="E38" s="125">
        <v>33</v>
      </c>
      <c r="F38" s="125" t="s">
        <v>374</v>
      </c>
    </row>
    <row r="39" spans="1:6">
      <c r="A39" s="123">
        <v>6</v>
      </c>
      <c r="B39" s="124" t="s">
        <v>215</v>
      </c>
      <c r="C39" s="124" t="s">
        <v>20</v>
      </c>
      <c r="D39" s="124"/>
      <c r="E39" s="125">
        <v>33</v>
      </c>
      <c r="F39" s="125" t="s">
        <v>33</v>
      </c>
    </row>
    <row r="40" spans="1:6">
      <c r="A40" s="123">
        <v>7</v>
      </c>
      <c r="B40" s="124" t="s">
        <v>233</v>
      </c>
      <c r="C40" s="124" t="s">
        <v>20</v>
      </c>
      <c r="D40" s="124"/>
      <c r="E40" s="125">
        <v>33</v>
      </c>
      <c r="F40" s="125" t="s">
        <v>33</v>
      </c>
    </row>
    <row r="41" spans="1:6">
      <c r="A41" s="123">
        <v>8</v>
      </c>
      <c r="B41" s="124" t="s">
        <v>223</v>
      </c>
      <c r="C41" s="124" t="s">
        <v>20</v>
      </c>
      <c r="D41" s="124"/>
      <c r="E41" s="125">
        <v>29</v>
      </c>
      <c r="F41" s="125" t="s">
        <v>43</v>
      </c>
    </row>
    <row r="42" spans="1:6">
      <c r="A42" s="123">
        <v>9</v>
      </c>
      <c r="B42" s="124" t="s">
        <v>222</v>
      </c>
      <c r="C42" s="124" t="s">
        <v>20</v>
      </c>
      <c r="D42" s="124"/>
      <c r="E42" s="125">
        <v>28</v>
      </c>
      <c r="F42" s="125" t="s">
        <v>48</v>
      </c>
    </row>
    <row r="43" spans="1:6">
      <c r="A43" s="123">
        <v>10</v>
      </c>
      <c r="B43" s="124" t="s">
        <v>234</v>
      </c>
      <c r="C43" s="124" t="s">
        <v>20</v>
      </c>
      <c r="D43" s="124"/>
      <c r="E43" s="125">
        <v>28</v>
      </c>
      <c r="F43" s="125" t="s">
        <v>48</v>
      </c>
    </row>
    <row r="44" spans="1:6">
      <c r="A44" s="123">
        <v>11</v>
      </c>
      <c r="B44" s="124" t="s">
        <v>229</v>
      </c>
      <c r="C44" s="124" t="s">
        <v>20</v>
      </c>
      <c r="D44" s="124" t="s">
        <v>71</v>
      </c>
      <c r="E44" s="125">
        <v>27</v>
      </c>
      <c r="F44" s="125" t="s">
        <v>51</v>
      </c>
    </row>
    <row r="45" spans="1:6">
      <c r="A45" s="123">
        <v>12</v>
      </c>
      <c r="B45" s="124" t="s">
        <v>217</v>
      </c>
      <c r="C45" s="124" t="s">
        <v>20</v>
      </c>
      <c r="D45" s="124" t="s">
        <v>189</v>
      </c>
      <c r="E45" s="125">
        <v>26</v>
      </c>
      <c r="F45" s="125" t="s">
        <v>375</v>
      </c>
    </row>
    <row r="46" spans="1:6">
      <c r="A46" s="123">
        <v>13</v>
      </c>
      <c r="B46" s="124" t="s">
        <v>218</v>
      </c>
      <c r="C46" s="124" t="s">
        <v>20</v>
      </c>
      <c r="D46" s="124" t="s">
        <v>11</v>
      </c>
      <c r="E46" s="125">
        <v>26</v>
      </c>
      <c r="F46" s="125" t="s">
        <v>375</v>
      </c>
    </row>
    <row r="47" spans="1:6">
      <c r="A47" s="123">
        <v>14</v>
      </c>
      <c r="B47" s="124" t="s">
        <v>99</v>
      </c>
      <c r="C47" s="124" t="s">
        <v>20</v>
      </c>
      <c r="D47" s="124"/>
      <c r="E47" s="125">
        <v>26</v>
      </c>
      <c r="F47" s="125" t="s">
        <v>375</v>
      </c>
    </row>
    <row r="48" spans="1:6">
      <c r="A48" s="123">
        <v>15</v>
      </c>
      <c r="B48" s="124" t="s">
        <v>235</v>
      </c>
      <c r="C48" s="124" t="s">
        <v>20</v>
      </c>
      <c r="D48" s="124"/>
      <c r="E48" s="125">
        <v>26</v>
      </c>
      <c r="F48" s="125" t="s">
        <v>375</v>
      </c>
    </row>
    <row r="49" spans="1:6">
      <c r="A49" s="123">
        <v>16</v>
      </c>
      <c r="B49" s="124" t="s">
        <v>220</v>
      </c>
      <c r="C49" s="124" t="s">
        <v>20</v>
      </c>
      <c r="D49" s="124"/>
      <c r="E49" s="125">
        <v>25</v>
      </c>
      <c r="F49" s="125">
        <v>17</v>
      </c>
    </row>
    <row r="50" spans="1:6">
      <c r="A50" s="123">
        <v>17</v>
      </c>
      <c r="B50" s="124" t="s">
        <v>231</v>
      </c>
      <c r="C50" s="124" t="s">
        <v>20</v>
      </c>
      <c r="D50" s="124" t="s">
        <v>11</v>
      </c>
      <c r="E50" s="125">
        <v>24</v>
      </c>
      <c r="F50" s="125">
        <v>18</v>
      </c>
    </row>
    <row r="51" spans="1:6">
      <c r="A51" s="123">
        <v>18</v>
      </c>
      <c r="B51" s="124" t="s">
        <v>216</v>
      </c>
      <c r="C51" s="124" t="s">
        <v>20</v>
      </c>
      <c r="D51" s="124" t="s">
        <v>189</v>
      </c>
      <c r="E51" s="125">
        <v>22</v>
      </c>
      <c r="F51" s="125">
        <v>19</v>
      </c>
    </row>
    <row r="52" spans="1:6">
      <c r="A52" s="123">
        <v>19</v>
      </c>
      <c r="B52" s="124" t="s">
        <v>232</v>
      </c>
      <c r="C52" s="124" t="s">
        <v>20</v>
      </c>
      <c r="D52" s="124"/>
      <c r="E52" s="125">
        <v>21</v>
      </c>
      <c r="F52" s="125">
        <v>20</v>
      </c>
    </row>
    <row r="53" spans="1:6">
      <c r="A53" s="123">
        <v>20</v>
      </c>
      <c r="B53" s="124" t="s">
        <v>210</v>
      </c>
      <c r="C53" s="124" t="s">
        <v>20</v>
      </c>
      <c r="D53" s="124" t="s">
        <v>71</v>
      </c>
      <c r="E53" s="125">
        <v>20</v>
      </c>
      <c r="F53" s="125">
        <v>21</v>
      </c>
    </row>
    <row r="54" spans="1:6">
      <c r="A54" s="123">
        <v>21</v>
      </c>
      <c r="B54" s="124" t="s">
        <v>230</v>
      </c>
      <c r="C54" s="124" t="s">
        <v>20</v>
      </c>
      <c r="D54" s="124" t="s">
        <v>71</v>
      </c>
      <c r="E54" s="125">
        <v>19</v>
      </c>
      <c r="F54" s="125">
        <v>22</v>
      </c>
    </row>
    <row r="55" spans="1:6">
      <c r="A55" s="123">
        <v>22</v>
      </c>
      <c r="B55" s="124" t="s">
        <v>100</v>
      </c>
      <c r="C55" s="124" t="s">
        <v>20</v>
      </c>
      <c r="D55" s="124"/>
      <c r="E55" s="125">
        <v>18</v>
      </c>
      <c r="F55" s="125">
        <v>23</v>
      </c>
    </row>
    <row r="56" spans="1:6">
      <c r="A56" s="123">
        <v>23</v>
      </c>
      <c r="B56" s="124" t="s">
        <v>228</v>
      </c>
      <c r="C56" s="124" t="s">
        <v>20</v>
      </c>
      <c r="D56" s="124" t="s">
        <v>11</v>
      </c>
      <c r="E56" s="125">
        <v>13</v>
      </c>
      <c r="F56" s="125">
        <v>24</v>
      </c>
    </row>
    <row r="57" spans="1:6">
      <c r="A57" s="123">
        <v>24</v>
      </c>
      <c r="B57" s="124" t="s">
        <v>159</v>
      </c>
      <c r="C57" s="124" t="s">
        <v>20</v>
      </c>
      <c r="D57" s="124"/>
      <c r="E57" s="125">
        <v>12</v>
      </c>
      <c r="F57" s="125">
        <v>25</v>
      </c>
    </row>
    <row r="58" spans="1:6">
      <c r="A58" s="123">
        <v>25</v>
      </c>
      <c r="B58" s="124" t="s">
        <v>212</v>
      </c>
      <c r="C58" s="124" t="s">
        <v>20</v>
      </c>
      <c r="D58" s="124" t="s">
        <v>189</v>
      </c>
      <c r="E58" s="125">
        <v>6</v>
      </c>
      <c r="F58" s="125">
        <v>26</v>
      </c>
    </row>
    <row r="59" spans="1:6">
      <c r="A59" s="123">
        <v>26</v>
      </c>
      <c r="B59" s="124" t="s">
        <v>224</v>
      </c>
      <c r="C59" s="124" t="s">
        <v>237</v>
      </c>
      <c r="D59" s="114" t="s">
        <v>680</v>
      </c>
      <c r="E59" s="125">
        <v>4</v>
      </c>
      <c r="F59" s="125">
        <v>27</v>
      </c>
    </row>
    <row r="60" spans="1:6">
      <c r="A60" s="123">
        <v>27</v>
      </c>
      <c r="B60" s="124" t="s">
        <v>209</v>
      </c>
      <c r="C60" s="124" t="s">
        <v>20</v>
      </c>
      <c r="D60" s="124"/>
      <c r="E60" s="125">
        <v>0</v>
      </c>
      <c r="F60" s="125"/>
    </row>
    <row r="61" spans="1:6">
      <c r="A61" s="123">
        <v>28</v>
      </c>
      <c r="B61" s="124" t="s">
        <v>214</v>
      </c>
      <c r="C61" s="124" t="s">
        <v>20</v>
      </c>
      <c r="D61" s="124" t="s">
        <v>71</v>
      </c>
      <c r="E61" s="125">
        <v>0</v>
      </c>
      <c r="F61" s="125"/>
    </row>
    <row r="62" spans="1:6">
      <c r="A62" s="123">
        <v>29</v>
      </c>
      <c r="B62" s="124" t="s">
        <v>225</v>
      </c>
      <c r="C62" s="124" t="s">
        <v>20</v>
      </c>
      <c r="D62" s="114" t="s">
        <v>680</v>
      </c>
      <c r="E62" s="125">
        <v>0</v>
      </c>
      <c r="F62" s="125"/>
    </row>
    <row r="63" spans="1:6">
      <c r="A63" s="123">
        <v>30</v>
      </c>
      <c r="B63" s="124" t="s">
        <v>226</v>
      </c>
      <c r="C63" s="124" t="s">
        <v>20</v>
      </c>
      <c r="D63" s="114" t="s">
        <v>680</v>
      </c>
      <c r="E63" s="125">
        <v>0</v>
      </c>
      <c r="F63" s="125"/>
    </row>
    <row r="64" spans="1:6">
      <c r="A64" s="123">
        <v>31</v>
      </c>
      <c r="B64" s="124" t="s">
        <v>227</v>
      </c>
      <c r="C64" s="124" t="s">
        <v>20</v>
      </c>
      <c r="D64" s="114" t="s">
        <v>680</v>
      </c>
      <c r="E64" s="125">
        <v>0</v>
      </c>
      <c r="F64" s="125"/>
    </row>
    <row r="65" spans="1:6">
      <c r="A65" s="123">
        <v>32</v>
      </c>
      <c r="B65" s="124" t="s">
        <v>213</v>
      </c>
      <c r="C65" s="124" t="s">
        <v>20</v>
      </c>
      <c r="D65" s="124" t="s">
        <v>189</v>
      </c>
      <c r="E65" s="125">
        <v>0</v>
      </c>
      <c r="F65" s="125"/>
    </row>
    <row r="66" spans="1:6">
      <c r="A66" s="123">
        <v>33</v>
      </c>
      <c r="B66" s="124" t="s">
        <v>232</v>
      </c>
      <c r="C66" s="124" t="s">
        <v>20</v>
      </c>
      <c r="D66" s="124"/>
      <c r="E66" s="125">
        <v>0</v>
      </c>
      <c r="F66" s="125"/>
    </row>
    <row r="67" spans="1:6">
      <c r="A67" s="123">
        <v>34</v>
      </c>
      <c r="B67" s="124" t="s">
        <v>236</v>
      </c>
      <c r="C67" s="124" t="s">
        <v>20</v>
      </c>
      <c r="D67" s="124" t="s">
        <v>239</v>
      </c>
      <c r="E67" s="125">
        <v>44</v>
      </c>
      <c r="F67" s="125" t="s">
        <v>679</v>
      </c>
    </row>
    <row r="68" spans="1:6">
      <c r="A68" s="126"/>
      <c r="B68" s="127"/>
      <c r="C68" s="127"/>
      <c r="D68" s="127"/>
      <c r="E68" s="109"/>
      <c r="F68" s="109"/>
    </row>
    <row r="69" spans="1:6">
      <c r="A69" s="126"/>
      <c r="B69" s="127" t="s">
        <v>76</v>
      </c>
      <c r="C69" s="128"/>
      <c r="D69" s="128"/>
      <c r="E69" s="109"/>
      <c r="F69" s="109"/>
    </row>
    <row r="70" spans="1:6">
      <c r="A70" s="126"/>
      <c r="B70" s="90"/>
      <c r="C70" s="90"/>
      <c r="D70" s="90"/>
      <c r="E70" s="109"/>
      <c r="F70" s="109"/>
    </row>
    <row r="71" spans="1:6">
      <c r="A71" s="123"/>
      <c r="B71" s="124" t="s">
        <v>77</v>
      </c>
      <c r="C71" s="125" t="s">
        <v>9</v>
      </c>
      <c r="D71" s="90"/>
      <c r="E71" s="109"/>
      <c r="F71" s="109"/>
    </row>
    <row r="72" spans="1:6">
      <c r="A72" s="123" t="s">
        <v>11</v>
      </c>
      <c r="B72" s="124" t="s">
        <v>189</v>
      </c>
      <c r="C72" s="125">
        <v>7</v>
      </c>
      <c r="D72" s="90"/>
      <c r="E72" s="109"/>
      <c r="F72" s="109"/>
    </row>
    <row r="73" spans="1:6">
      <c r="A73" s="123" t="s">
        <v>11</v>
      </c>
      <c r="B73" s="114" t="s">
        <v>680</v>
      </c>
      <c r="C73" s="125">
        <v>6</v>
      </c>
      <c r="D73" s="90"/>
      <c r="E73" s="109"/>
      <c r="F73" s="109"/>
    </row>
    <row r="74" spans="1:6">
      <c r="A74" s="123" t="s">
        <v>11</v>
      </c>
      <c r="B74" s="124" t="s">
        <v>71</v>
      </c>
      <c r="C74" s="125">
        <v>5</v>
      </c>
      <c r="D74" s="90"/>
      <c r="E74" s="109"/>
      <c r="F74" s="109"/>
    </row>
    <row r="75" spans="1:6">
      <c r="A75" s="123" t="s">
        <v>11</v>
      </c>
      <c r="B75" s="114" t="s">
        <v>681</v>
      </c>
      <c r="C75" s="125">
        <v>1</v>
      </c>
      <c r="D75" s="90"/>
      <c r="E75" s="109"/>
      <c r="F75" s="109"/>
    </row>
    <row r="76" spans="1:6">
      <c r="A76" s="129"/>
      <c r="B76" s="128"/>
      <c r="C76" s="128"/>
      <c r="D76" s="90"/>
      <c r="E76" s="109"/>
      <c r="F76" s="109"/>
    </row>
    <row r="77" spans="1:6">
      <c r="A77" s="109"/>
      <c r="B77" s="90" t="s">
        <v>678</v>
      </c>
      <c r="C77" s="90"/>
      <c r="D77" s="90"/>
      <c r="E77" s="109"/>
      <c r="F77" s="109"/>
    </row>
    <row r="78" spans="1:6">
      <c r="A78" s="109"/>
      <c r="B78" s="90"/>
      <c r="C78" s="90"/>
      <c r="D78" s="90"/>
      <c r="E78" s="109"/>
      <c r="F78" s="109"/>
    </row>
    <row r="79" spans="1:6">
      <c r="A79" s="109"/>
      <c r="B79" s="90"/>
      <c r="C79" s="90"/>
      <c r="D79" s="90"/>
      <c r="E79" s="109"/>
      <c r="F79" s="109"/>
    </row>
    <row r="80" spans="1:6">
      <c r="A80" s="109"/>
      <c r="B80" s="90"/>
      <c r="C80" s="90"/>
      <c r="D80" s="90"/>
      <c r="E80" s="109"/>
      <c r="F80" s="109"/>
    </row>
    <row r="81" spans="1:6">
      <c r="A81" s="109"/>
      <c r="D81" s="90"/>
      <c r="E81" s="109"/>
      <c r="F81" s="109"/>
    </row>
    <row r="82" spans="1:6">
      <c r="D82" s="90"/>
      <c r="E82" s="109"/>
      <c r="F82" s="109"/>
    </row>
    <row r="83" spans="1:6">
      <c r="D83" s="90"/>
      <c r="E83" s="109"/>
      <c r="F83" s="109"/>
    </row>
    <row r="84" spans="1:6">
      <c r="D84" s="90"/>
      <c r="E84" s="109"/>
      <c r="F84" s="109"/>
    </row>
    <row r="85" spans="1:6">
      <c r="D85" s="90"/>
      <c r="E85" s="109"/>
      <c r="F85" s="109"/>
    </row>
  </sheetData>
  <sortState ref="B31:E64">
    <sortCondition descending="1" ref="E31"/>
  </sortState>
  <mergeCells count="7">
    <mergeCell ref="A1:F1"/>
    <mergeCell ref="A32:B32"/>
    <mergeCell ref="A4:B4"/>
    <mergeCell ref="A5:B5"/>
    <mergeCell ref="A29:F29"/>
    <mergeCell ref="C30:F30"/>
    <mergeCell ref="A31:B31"/>
  </mergeCells>
  <pageMargins left="0.31496062992125984" right="0.11811023622047245" top="0.35433070866141736" bottom="0.15748031496062992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topLeftCell="A16" workbookViewId="0">
      <selection sqref="A1:F1"/>
    </sheetView>
  </sheetViews>
  <sheetFormatPr defaultColWidth="8.7109375" defaultRowHeight="15.75"/>
  <cols>
    <col min="1" max="1" width="3.7109375" style="83" customWidth="1"/>
    <col min="2" max="2" width="25.140625" style="83" customWidth="1"/>
    <col min="3" max="3" width="28.140625" style="83" customWidth="1"/>
    <col min="4" max="4" width="15.140625" style="83" customWidth="1"/>
    <col min="5" max="6" width="8.7109375" style="83" customWidth="1"/>
    <col min="7" max="16384" width="8.7109375" style="83"/>
  </cols>
  <sheetData>
    <row r="1" spans="1:7" s="93" customFormat="1" ht="18.75">
      <c r="A1" s="322" t="s">
        <v>1</v>
      </c>
      <c r="B1" s="322"/>
      <c r="C1" s="322"/>
      <c r="D1" s="322"/>
      <c r="E1" s="322"/>
      <c r="F1" s="322"/>
      <c r="G1" s="131"/>
    </row>
    <row r="2" spans="1:7" s="93" customFormat="1">
      <c r="A2" s="131"/>
      <c r="B2" s="131" t="s">
        <v>11</v>
      </c>
      <c r="C2" s="131"/>
      <c r="D2" s="131"/>
      <c r="E2" s="317" t="s">
        <v>11</v>
      </c>
      <c r="F2" s="317"/>
      <c r="G2" s="131"/>
    </row>
    <row r="3" spans="1:7" s="93" customFormat="1">
      <c r="A3" s="131"/>
      <c r="B3" s="131" t="s">
        <v>10</v>
      </c>
      <c r="C3" s="317" t="s">
        <v>682</v>
      </c>
      <c r="D3" s="317"/>
      <c r="E3" s="317"/>
      <c r="F3" s="317"/>
      <c r="G3" s="131"/>
    </row>
    <row r="4" spans="1:7">
      <c r="A4" s="132"/>
      <c r="B4" s="132"/>
      <c r="C4" s="132"/>
      <c r="D4" s="132"/>
      <c r="E4" s="132"/>
      <c r="F4" s="132"/>
      <c r="G4" s="137"/>
    </row>
    <row r="5" spans="1:7">
      <c r="A5" s="133" t="s">
        <v>0</v>
      </c>
      <c r="B5" s="134" t="s">
        <v>6</v>
      </c>
      <c r="C5" s="134" t="s">
        <v>2</v>
      </c>
      <c r="D5" s="133" t="s">
        <v>3</v>
      </c>
      <c r="E5" s="134" t="s">
        <v>5</v>
      </c>
      <c r="F5" s="134" t="s">
        <v>4</v>
      </c>
    </row>
    <row r="6" spans="1:7" ht="21.75" customHeight="1">
      <c r="A6" s="321">
        <v>1</v>
      </c>
      <c r="B6" s="138" t="s">
        <v>14</v>
      </c>
      <c r="C6" s="138" t="s">
        <v>19</v>
      </c>
      <c r="D6" s="139"/>
      <c r="E6" s="318">
        <v>72</v>
      </c>
      <c r="F6" s="318" t="s">
        <v>37</v>
      </c>
    </row>
    <row r="7" spans="1:7" ht="21.75" customHeight="1">
      <c r="A7" s="321"/>
      <c r="B7" s="138" t="s">
        <v>15</v>
      </c>
      <c r="C7" s="138" t="s">
        <v>19</v>
      </c>
      <c r="D7" s="139"/>
      <c r="E7" s="319"/>
      <c r="F7" s="319"/>
    </row>
    <row r="8" spans="1:7" ht="21.75" customHeight="1">
      <c r="A8" s="321">
        <v>2</v>
      </c>
      <c r="B8" s="138" t="s">
        <v>16</v>
      </c>
      <c r="C8" s="138" t="s">
        <v>20</v>
      </c>
      <c r="D8" s="139"/>
      <c r="E8" s="318">
        <v>69</v>
      </c>
      <c r="F8" s="318" t="s">
        <v>38</v>
      </c>
    </row>
    <row r="9" spans="1:7" ht="21.75" customHeight="1">
      <c r="A9" s="321"/>
      <c r="B9" s="138" t="s">
        <v>17</v>
      </c>
      <c r="C9" s="138" t="s">
        <v>20</v>
      </c>
      <c r="D9" s="139"/>
      <c r="E9" s="319"/>
      <c r="F9" s="319"/>
    </row>
    <row r="10" spans="1:7" ht="21.75" customHeight="1">
      <c r="A10" s="321">
        <v>3</v>
      </c>
      <c r="B10" s="138" t="s">
        <v>18</v>
      </c>
      <c r="C10" s="138" t="s">
        <v>21</v>
      </c>
      <c r="D10" s="139"/>
      <c r="E10" s="318">
        <v>66</v>
      </c>
      <c r="F10" s="318" t="s">
        <v>39</v>
      </c>
    </row>
    <row r="11" spans="1:7" ht="21.75" customHeight="1">
      <c r="A11" s="321"/>
      <c r="B11" s="138" t="s">
        <v>22</v>
      </c>
      <c r="C11" s="138" t="s">
        <v>21</v>
      </c>
      <c r="D11" s="139"/>
      <c r="E11" s="319"/>
      <c r="F11" s="319"/>
    </row>
    <row r="12" spans="1:7" ht="21.75" customHeight="1">
      <c r="A12" s="321">
        <v>4</v>
      </c>
      <c r="B12" s="138" t="s">
        <v>23</v>
      </c>
      <c r="C12" s="138" t="s">
        <v>24</v>
      </c>
      <c r="D12" s="139"/>
      <c r="E12" s="318">
        <v>63</v>
      </c>
      <c r="F12" s="318" t="s">
        <v>40</v>
      </c>
    </row>
    <row r="13" spans="1:7" ht="21.75" customHeight="1">
      <c r="A13" s="321"/>
      <c r="B13" s="138" t="s">
        <v>25</v>
      </c>
      <c r="C13" s="138" t="s">
        <v>24</v>
      </c>
      <c r="D13" s="139"/>
      <c r="E13" s="319"/>
      <c r="F13" s="319"/>
    </row>
    <row r="14" spans="1:7" ht="21.75" customHeight="1">
      <c r="A14" s="321">
        <v>5</v>
      </c>
      <c r="B14" s="138" t="s">
        <v>26</v>
      </c>
      <c r="C14" s="138" t="s">
        <v>20</v>
      </c>
      <c r="D14" s="139"/>
      <c r="E14" s="318">
        <v>62</v>
      </c>
      <c r="F14" s="318" t="s">
        <v>41</v>
      </c>
    </row>
    <row r="15" spans="1:7" ht="21.75" customHeight="1">
      <c r="A15" s="321"/>
      <c r="B15" s="138" t="s">
        <v>27</v>
      </c>
      <c r="C15" s="138" t="s">
        <v>20</v>
      </c>
      <c r="D15" s="139"/>
      <c r="E15" s="319"/>
      <c r="F15" s="319"/>
    </row>
    <row r="16" spans="1:7" ht="21.75" customHeight="1">
      <c r="A16" s="321">
        <v>6</v>
      </c>
      <c r="B16" s="138" t="s">
        <v>28</v>
      </c>
      <c r="C16" s="138" t="s">
        <v>20</v>
      </c>
      <c r="D16" s="139"/>
      <c r="E16" s="318">
        <v>60</v>
      </c>
      <c r="F16" s="318" t="s">
        <v>42</v>
      </c>
    </row>
    <row r="17" spans="1:6" ht="21.75" customHeight="1">
      <c r="A17" s="321"/>
      <c r="B17" s="138" t="s">
        <v>29</v>
      </c>
      <c r="C17" s="138" t="s">
        <v>20</v>
      </c>
      <c r="D17" s="139"/>
      <c r="E17" s="319"/>
      <c r="F17" s="319"/>
    </row>
    <row r="18" spans="1:6" ht="21.75" customHeight="1">
      <c r="A18" s="321">
        <v>7</v>
      </c>
      <c r="B18" s="138" t="s">
        <v>30</v>
      </c>
      <c r="C18" s="138" t="s">
        <v>20</v>
      </c>
      <c r="D18" s="139"/>
      <c r="E18" s="318">
        <v>59</v>
      </c>
      <c r="F18" s="318" t="s">
        <v>33</v>
      </c>
    </row>
    <row r="19" spans="1:6" ht="21.75" customHeight="1">
      <c r="A19" s="321"/>
      <c r="B19" s="138" t="s">
        <v>31</v>
      </c>
      <c r="C19" s="138" t="s">
        <v>20</v>
      </c>
      <c r="D19" s="139"/>
      <c r="E19" s="319"/>
      <c r="F19" s="319"/>
    </row>
    <row r="20" spans="1:6" ht="21.75" customHeight="1">
      <c r="A20" s="321">
        <v>8</v>
      </c>
      <c r="B20" s="138" t="s">
        <v>32</v>
      </c>
      <c r="C20" s="138" t="s">
        <v>24</v>
      </c>
      <c r="D20" s="139"/>
      <c r="E20" s="318">
        <v>59</v>
      </c>
      <c r="F20" s="318" t="s">
        <v>33</v>
      </c>
    </row>
    <row r="21" spans="1:6" ht="21.75" customHeight="1">
      <c r="A21" s="321"/>
      <c r="B21" s="138" t="s">
        <v>34</v>
      </c>
      <c r="C21" s="138" t="s">
        <v>24</v>
      </c>
      <c r="D21" s="139"/>
      <c r="E21" s="319"/>
      <c r="F21" s="319"/>
    </row>
    <row r="22" spans="1:6" ht="21.75" customHeight="1">
      <c r="A22" s="321">
        <v>9</v>
      </c>
      <c r="B22" s="138" t="s">
        <v>35</v>
      </c>
      <c r="C22" s="138" t="s">
        <v>20</v>
      </c>
      <c r="D22" s="139"/>
      <c r="E22" s="318">
        <v>58</v>
      </c>
      <c r="F22" s="318" t="s">
        <v>43</v>
      </c>
    </row>
    <row r="23" spans="1:6" ht="21.75" customHeight="1">
      <c r="A23" s="321"/>
      <c r="B23" s="138" t="s">
        <v>36</v>
      </c>
      <c r="C23" s="138" t="s">
        <v>20</v>
      </c>
      <c r="D23" s="139"/>
      <c r="E23" s="319"/>
      <c r="F23" s="319"/>
    </row>
    <row r="24" spans="1:6" ht="21.75" customHeight="1">
      <c r="A24" s="321">
        <v>10</v>
      </c>
      <c r="B24" s="138" t="s">
        <v>44</v>
      </c>
      <c r="C24" s="138" t="s">
        <v>20</v>
      </c>
      <c r="D24" s="139"/>
      <c r="E24" s="318">
        <v>56</v>
      </c>
      <c r="F24" s="318" t="s">
        <v>48</v>
      </c>
    </row>
    <row r="25" spans="1:6" ht="21.75" customHeight="1">
      <c r="A25" s="321"/>
      <c r="B25" s="138" t="s">
        <v>45</v>
      </c>
      <c r="C25" s="138" t="s">
        <v>20</v>
      </c>
      <c r="D25" s="139"/>
      <c r="E25" s="319"/>
      <c r="F25" s="319"/>
    </row>
    <row r="26" spans="1:6" ht="21.75" customHeight="1">
      <c r="A26" s="321">
        <v>11</v>
      </c>
      <c r="B26" s="138" t="s">
        <v>46</v>
      </c>
      <c r="C26" s="138" t="s">
        <v>21</v>
      </c>
      <c r="D26" s="139"/>
      <c r="E26" s="318">
        <v>56</v>
      </c>
      <c r="F26" s="318" t="s">
        <v>48</v>
      </c>
    </row>
    <row r="27" spans="1:6" ht="21.75" customHeight="1">
      <c r="A27" s="321"/>
      <c r="B27" s="138" t="s">
        <v>47</v>
      </c>
      <c r="C27" s="138" t="s">
        <v>21</v>
      </c>
      <c r="D27" s="139"/>
      <c r="E27" s="319"/>
      <c r="F27" s="319"/>
    </row>
    <row r="28" spans="1:6" ht="21.75" customHeight="1">
      <c r="A28" s="321">
        <v>12</v>
      </c>
      <c r="B28" s="138" t="s">
        <v>49</v>
      </c>
      <c r="C28" s="138" t="s">
        <v>20</v>
      </c>
      <c r="D28" s="139"/>
      <c r="E28" s="318">
        <v>55</v>
      </c>
      <c r="F28" s="318" t="s">
        <v>51</v>
      </c>
    </row>
    <row r="29" spans="1:6" ht="21.75" customHeight="1">
      <c r="A29" s="321"/>
      <c r="B29" s="138" t="s">
        <v>50</v>
      </c>
      <c r="C29" s="138" t="s">
        <v>20</v>
      </c>
      <c r="D29" s="139"/>
      <c r="E29" s="319"/>
      <c r="F29" s="319"/>
    </row>
    <row r="30" spans="1:6" ht="21.75" customHeight="1">
      <c r="A30" s="321">
        <v>13</v>
      </c>
      <c r="B30" s="138" t="s">
        <v>52</v>
      </c>
      <c r="C30" s="138" t="s">
        <v>20</v>
      </c>
      <c r="D30" s="139"/>
      <c r="E30" s="318">
        <v>53</v>
      </c>
      <c r="F30" s="318" t="s">
        <v>54</v>
      </c>
    </row>
    <row r="31" spans="1:6" ht="21.75" customHeight="1">
      <c r="A31" s="321"/>
      <c r="B31" s="138" t="s">
        <v>53</v>
      </c>
      <c r="C31" s="138" t="s">
        <v>19</v>
      </c>
      <c r="D31" s="139"/>
      <c r="E31" s="319"/>
      <c r="F31" s="319"/>
    </row>
    <row r="32" spans="1:6" ht="21.75" customHeight="1">
      <c r="A32" s="321">
        <v>14</v>
      </c>
      <c r="B32" s="138" t="s">
        <v>55</v>
      </c>
      <c r="C32" s="138" t="s">
        <v>20</v>
      </c>
      <c r="D32" s="139"/>
      <c r="E32" s="318">
        <v>52</v>
      </c>
      <c r="F32" s="318" t="s">
        <v>59</v>
      </c>
    </row>
    <row r="33" spans="1:6" ht="21.75" customHeight="1">
      <c r="A33" s="321"/>
      <c r="B33" s="138" t="s">
        <v>56</v>
      </c>
      <c r="C33" s="138" t="s">
        <v>20</v>
      </c>
      <c r="D33" s="139"/>
      <c r="E33" s="319"/>
      <c r="F33" s="319"/>
    </row>
    <row r="34" spans="1:6" ht="21.75" customHeight="1">
      <c r="A34" s="321">
        <v>15</v>
      </c>
      <c r="B34" s="138" t="s">
        <v>57</v>
      </c>
      <c r="C34" s="138" t="s">
        <v>20</v>
      </c>
      <c r="D34" s="94"/>
      <c r="E34" s="318">
        <v>51</v>
      </c>
      <c r="F34" s="320" t="s">
        <v>60</v>
      </c>
    </row>
    <row r="35" spans="1:6" ht="21.75" customHeight="1">
      <c r="A35" s="321"/>
      <c r="B35" s="138" t="s">
        <v>58</v>
      </c>
      <c r="C35" s="138" t="s">
        <v>20</v>
      </c>
      <c r="D35" s="94"/>
      <c r="E35" s="319"/>
      <c r="F35" s="319"/>
    </row>
    <row r="36" spans="1:6" ht="13.15" customHeight="1">
      <c r="A36" s="1"/>
      <c r="B36" s="137"/>
      <c r="C36" s="137"/>
      <c r="D36" s="137"/>
    </row>
    <row r="37" spans="1:6" ht="13.15" customHeight="1">
      <c r="A37" s="1"/>
      <c r="B37" s="137"/>
      <c r="C37" s="137"/>
      <c r="D37" s="137"/>
    </row>
    <row r="38" spans="1:6">
      <c r="A38" s="1"/>
      <c r="B38" s="135" t="s">
        <v>61</v>
      </c>
      <c r="C38" s="137"/>
      <c r="D38" s="137"/>
    </row>
    <row r="39" spans="1:6" ht="13.15" customHeight="1">
      <c r="A39" s="1"/>
      <c r="B39" s="137"/>
      <c r="C39" s="137"/>
      <c r="D39" s="137"/>
    </row>
  </sheetData>
  <mergeCells count="48">
    <mergeCell ref="A26:A27"/>
    <mergeCell ref="A28:A29"/>
    <mergeCell ref="A30:A31"/>
    <mergeCell ref="A32:A33"/>
    <mergeCell ref="A34:A35"/>
    <mergeCell ref="E18:E19"/>
    <mergeCell ref="E20:E21"/>
    <mergeCell ref="E22:E23"/>
    <mergeCell ref="A24:A25"/>
    <mergeCell ref="A1:F1"/>
    <mergeCell ref="E2:F2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E6:E7"/>
    <mergeCell ref="E24:E25"/>
    <mergeCell ref="E26:E27"/>
    <mergeCell ref="E28:E29"/>
    <mergeCell ref="E30:E31"/>
    <mergeCell ref="E32:E33"/>
    <mergeCell ref="E34:E35"/>
    <mergeCell ref="F34:F35"/>
    <mergeCell ref="F32:F33"/>
    <mergeCell ref="F30:F31"/>
    <mergeCell ref="F28:F29"/>
    <mergeCell ref="F26:F27"/>
    <mergeCell ref="F24:F25"/>
    <mergeCell ref="F22:F23"/>
    <mergeCell ref="F20:F21"/>
    <mergeCell ref="F18:F19"/>
    <mergeCell ref="C3:F3"/>
    <mergeCell ref="F6:F7"/>
    <mergeCell ref="F16:F17"/>
    <mergeCell ref="F14:F15"/>
    <mergeCell ref="F12:F13"/>
    <mergeCell ref="F10:F11"/>
    <mergeCell ref="F8:F9"/>
    <mergeCell ref="E14:E15"/>
    <mergeCell ref="E16:E17"/>
    <mergeCell ref="E8:E9"/>
    <mergeCell ref="E10:E11"/>
    <mergeCell ref="E12:E13"/>
  </mergeCells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opLeftCell="A16" workbookViewId="0">
      <selection sqref="A1:F1"/>
    </sheetView>
  </sheetViews>
  <sheetFormatPr defaultColWidth="11.5703125" defaultRowHeight="15.75"/>
  <cols>
    <col min="1" max="1" width="4.140625" style="83" bestFit="1" customWidth="1"/>
    <col min="2" max="2" width="23.7109375" style="83" customWidth="1"/>
    <col min="3" max="4" width="18.7109375" style="83" customWidth="1"/>
    <col min="5" max="6" width="11.5703125" style="206"/>
    <col min="7" max="16384" width="11.5703125" style="83"/>
  </cols>
  <sheetData>
    <row r="1" spans="1:6" ht="18.75">
      <c r="A1" s="285" t="s">
        <v>1</v>
      </c>
      <c r="B1" s="285"/>
      <c r="C1" s="285"/>
      <c r="D1" s="285"/>
      <c r="E1" s="285"/>
      <c r="F1" s="285"/>
    </row>
    <row r="2" spans="1:6">
      <c r="A2" s="126"/>
      <c r="B2" s="126"/>
      <c r="C2" s="126"/>
      <c r="D2" s="126"/>
      <c r="E2" s="228"/>
      <c r="F2" s="228"/>
    </row>
    <row r="3" spans="1:6">
      <c r="A3" s="109"/>
      <c r="B3" s="90"/>
      <c r="C3" s="300" t="s">
        <v>378</v>
      </c>
      <c r="D3" s="300"/>
      <c r="E3" s="300"/>
      <c r="F3" s="300"/>
    </row>
    <row r="4" spans="1:6">
      <c r="A4" s="313" t="s">
        <v>411</v>
      </c>
      <c r="B4" s="313"/>
      <c r="C4" s="108"/>
      <c r="D4" s="108"/>
      <c r="E4" s="205"/>
      <c r="F4" s="205"/>
    </row>
    <row r="5" spans="1:6">
      <c r="A5" s="326" t="s">
        <v>79</v>
      </c>
      <c r="B5" s="326"/>
      <c r="C5" s="108"/>
      <c r="D5" s="108"/>
      <c r="E5" s="205"/>
      <c r="F5" s="205"/>
    </row>
    <row r="6" spans="1:6">
      <c r="A6" s="215" t="s">
        <v>67</v>
      </c>
      <c r="B6" s="216" t="s">
        <v>68</v>
      </c>
      <c r="C6" s="113" t="s">
        <v>2</v>
      </c>
      <c r="D6" s="113" t="s">
        <v>3</v>
      </c>
      <c r="E6" s="229" t="s">
        <v>105</v>
      </c>
      <c r="F6" s="229" t="s">
        <v>7</v>
      </c>
    </row>
    <row r="7" spans="1:6" ht="23.25" customHeight="1">
      <c r="A7" s="323">
        <v>2</v>
      </c>
      <c r="B7" s="114" t="s">
        <v>165</v>
      </c>
      <c r="C7" s="114" t="s">
        <v>20</v>
      </c>
      <c r="D7" s="114" t="s">
        <v>388</v>
      </c>
      <c r="E7" s="323" t="s">
        <v>389</v>
      </c>
      <c r="F7" s="323">
        <v>1</v>
      </c>
    </row>
    <row r="8" spans="1:6" ht="23.25" customHeight="1">
      <c r="A8" s="324"/>
      <c r="B8" s="114" t="s">
        <v>383</v>
      </c>
      <c r="C8" s="114" t="s">
        <v>20</v>
      </c>
      <c r="D8" s="114" t="s">
        <v>388</v>
      </c>
      <c r="E8" s="324"/>
      <c r="F8" s="324"/>
    </row>
    <row r="9" spans="1:6" ht="23.25" customHeight="1">
      <c r="A9" s="325"/>
      <c r="B9" s="114" t="s">
        <v>384</v>
      </c>
      <c r="C9" s="114" t="s">
        <v>20</v>
      </c>
      <c r="D9" s="114" t="s">
        <v>388</v>
      </c>
      <c r="E9" s="325"/>
      <c r="F9" s="325"/>
    </row>
    <row r="10" spans="1:6" ht="23.25" customHeight="1">
      <c r="A10" s="323">
        <v>3</v>
      </c>
      <c r="B10" s="114" t="s">
        <v>385</v>
      </c>
      <c r="C10" s="114" t="s">
        <v>20</v>
      </c>
      <c r="D10" s="114" t="s">
        <v>388</v>
      </c>
      <c r="E10" s="323" t="s">
        <v>390</v>
      </c>
      <c r="F10" s="323">
        <v>2</v>
      </c>
    </row>
    <row r="11" spans="1:6" ht="23.25" customHeight="1">
      <c r="A11" s="324"/>
      <c r="B11" s="114" t="s">
        <v>386</v>
      </c>
      <c r="C11" s="114" t="s">
        <v>20</v>
      </c>
      <c r="D11" s="114" t="s">
        <v>388</v>
      </c>
      <c r="E11" s="324"/>
      <c r="F11" s="324"/>
    </row>
    <row r="12" spans="1:6" ht="23.25" customHeight="1">
      <c r="A12" s="325"/>
      <c r="B12" s="114" t="s">
        <v>387</v>
      </c>
      <c r="C12" s="114" t="s">
        <v>20</v>
      </c>
      <c r="D12" s="114" t="s">
        <v>388</v>
      </c>
      <c r="E12" s="325"/>
      <c r="F12" s="325"/>
    </row>
    <row r="13" spans="1:6" ht="23.25" customHeight="1">
      <c r="A13" s="323">
        <v>4</v>
      </c>
      <c r="B13" s="114" t="s">
        <v>391</v>
      </c>
      <c r="C13" s="114" t="s">
        <v>20</v>
      </c>
      <c r="D13" s="114" t="s">
        <v>388</v>
      </c>
      <c r="E13" s="323" t="s">
        <v>406</v>
      </c>
      <c r="F13" s="323">
        <v>3</v>
      </c>
    </row>
    <row r="14" spans="1:6" ht="23.25" customHeight="1">
      <c r="A14" s="324"/>
      <c r="B14" s="114" t="s">
        <v>392</v>
      </c>
      <c r="C14" s="114" t="s">
        <v>20</v>
      </c>
      <c r="D14" s="114" t="s">
        <v>388</v>
      </c>
      <c r="E14" s="324"/>
      <c r="F14" s="324"/>
    </row>
    <row r="15" spans="1:6" ht="23.25" customHeight="1">
      <c r="A15" s="325"/>
      <c r="B15" s="114" t="s">
        <v>393</v>
      </c>
      <c r="C15" s="114" t="s">
        <v>20</v>
      </c>
      <c r="D15" s="114" t="s">
        <v>388</v>
      </c>
      <c r="E15" s="325"/>
      <c r="F15" s="325"/>
    </row>
    <row r="16" spans="1:6" ht="23.25" customHeight="1">
      <c r="A16" s="323">
        <v>6</v>
      </c>
      <c r="B16" s="114" t="s">
        <v>397</v>
      </c>
      <c r="C16" s="114" t="s">
        <v>20</v>
      </c>
      <c r="D16" s="114" t="s">
        <v>388</v>
      </c>
      <c r="E16" s="323" t="s">
        <v>408</v>
      </c>
      <c r="F16" s="323">
        <v>4</v>
      </c>
    </row>
    <row r="17" spans="1:6" ht="23.25" customHeight="1">
      <c r="A17" s="324"/>
      <c r="B17" s="114" t="s">
        <v>398</v>
      </c>
      <c r="C17" s="114" t="s">
        <v>20</v>
      </c>
      <c r="D17" s="114" t="s">
        <v>388</v>
      </c>
      <c r="E17" s="324"/>
      <c r="F17" s="324"/>
    </row>
    <row r="18" spans="1:6" ht="23.25" customHeight="1">
      <c r="A18" s="325"/>
      <c r="B18" s="114" t="s">
        <v>399</v>
      </c>
      <c r="C18" s="114" t="s">
        <v>20</v>
      </c>
      <c r="D18" s="114" t="s">
        <v>388</v>
      </c>
      <c r="E18" s="325"/>
      <c r="F18" s="325"/>
    </row>
    <row r="19" spans="1:6" ht="23.25" customHeight="1">
      <c r="A19" s="323">
        <v>8</v>
      </c>
      <c r="B19" s="114" t="s">
        <v>403</v>
      </c>
      <c r="C19" s="114" t="s">
        <v>20</v>
      </c>
      <c r="D19" s="114" t="s">
        <v>388</v>
      </c>
      <c r="E19" s="323" t="s">
        <v>410</v>
      </c>
      <c r="F19" s="323">
        <v>5</v>
      </c>
    </row>
    <row r="20" spans="1:6" ht="23.25" customHeight="1">
      <c r="A20" s="324"/>
      <c r="B20" s="114" t="s">
        <v>404</v>
      </c>
      <c r="C20" s="114" t="s">
        <v>20</v>
      </c>
      <c r="D20" s="114" t="s">
        <v>388</v>
      </c>
      <c r="E20" s="324"/>
      <c r="F20" s="324"/>
    </row>
    <row r="21" spans="1:6" ht="23.25" customHeight="1">
      <c r="A21" s="325"/>
      <c r="B21" s="114" t="s">
        <v>405</v>
      </c>
      <c r="C21" s="114" t="s">
        <v>20</v>
      </c>
      <c r="D21" s="114" t="s">
        <v>388</v>
      </c>
      <c r="E21" s="325"/>
      <c r="F21" s="325"/>
    </row>
    <row r="22" spans="1:6" ht="23.25" customHeight="1">
      <c r="A22" s="323">
        <v>7</v>
      </c>
      <c r="B22" s="114" t="s">
        <v>400</v>
      </c>
      <c r="C22" s="114" t="s">
        <v>20</v>
      </c>
      <c r="D22" s="114" t="s">
        <v>388</v>
      </c>
      <c r="E22" s="323" t="s">
        <v>409</v>
      </c>
      <c r="F22" s="323">
        <v>6</v>
      </c>
    </row>
    <row r="23" spans="1:6" ht="23.25" customHeight="1">
      <c r="A23" s="324"/>
      <c r="B23" s="114" t="s">
        <v>401</v>
      </c>
      <c r="C23" s="114" t="s">
        <v>20</v>
      </c>
      <c r="D23" s="114" t="s">
        <v>388</v>
      </c>
      <c r="E23" s="324"/>
      <c r="F23" s="324"/>
    </row>
    <row r="24" spans="1:6" ht="23.25" customHeight="1">
      <c r="A24" s="325"/>
      <c r="B24" s="114" t="s">
        <v>402</v>
      </c>
      <c r="C24" s="114" t="s">
        <v>20</v>
      </c>
      <c r="D24" s="114" t="s">
        <v>388</v>
      </c>
      <c r="E24" s="325"/>
      <c r="F24" s="325"/>
    </row>
    <row r="25" spans="1:6" ht="23.25" customHeight="1">
      <c r="A25" s="323">
        <v>1</v>
      </c>
      <c r="B25" s="114" t="s">
        <v>379</v>
      </c>
      <c r="C25" s="114" t="s">
        <v>20</v>
      </c>
      <c r="D25" s="114" t="s">
        <v>238</v>
      </c>
      <c r="E25" s="323" t="s">
        <v>380</v>
      </c>
      <c r="F25" s="323">
        <v>7</v>
      </c>
    </row>
    <row r="26" spans="1:6" ht="23.25" customHeight="1">
      <c r="A26" s="324"/>
      <c r="B26" s="114" t="s">
        <v>381</v>
      </c>
      <c r="C26" s="114" t="s">
        <v>20</v>
      </c>
      <c r="D26" s="114" t="s">
        <v>238</v>
      </c>
      <c r="E26" s="324"/>
      <c r="F26" s="324"/>
    </row>
    <row r="27" spans="1:6" ht="23.25" customHeight="1">
      <c r="A27" s="325"/>
      <c r="B27" s="114" t="s">
        <v>382</v>
      </c>
      <c r="C27" s="114" t="s">
        <v>20</v>
      </c>
      <c r="D27" s="114" t="s">
        <v>238</v>
      </c>
      <c r="E27" s="325"/>
      <c r="F27" s="325"/>
    </row>
    <row r="28" spans="1:6" ht="23.25" customHeight="1">
      <c r="A28" s="323">
        <v>5</v>
      </c>
      <c r="B28" s="114" t="s">
        <v>394</v>
      </c>
      <c r="C28" s="114" t="s">
        <v>20</v>
      </c>
      <c r="D28" s="114" t="s">
        <v>388</v>
      </c>
      <c r="E28" s="323" t="s">
        <v>407</v>
      </c>
      <c r="F28" s="323">
        <v>8</v>
      </c>
    </row>
    <row r="29" spans="1:6" ht="23.25" customHeight="1">
      <c r="A29" s="324"/>
      <c r="B29" s="114" t="s">
        <v>395</v>
      </c>
      <c r="C29" s="114" t="s">
        <v>20</v>
      </c>
      <c r="D29" s="114" t="s">
        <v>388</v>
      </c>
      <c r="E29" s="324"/>
      <c r="F29" s="324"/>
    </row>
    <row r="30" spans="1:6" ht="23.25" customHeight="1">
      <c r="A30" s="325"/>
      <c r="B30" s="114" t="s">
        <v>396</v>
      </c>
      <c r="C30" s="114" t="s">
        <v>20</v>
      </c>
      <c r="D30" s="114" t="s">
        <v>388</v>
      </c>
      <c r="E30" s="325"/>
      <c r="F30" s="325"/>
    </row>
    <row r="33" spans="2:3">
      <c r="B33" s="83" t="s">
        <v>713</v>
      </c>
    </row>
    <row r="35" spans="2:3">
      <c r="B35" s="94" t="s">
        <v>3</v>
      </c>
      <c r="C35" s="95" t="s">
        <v>9</v>
      </c>
    </row>
    <row r="36" spans="2:3">
      <c r="B36" s="223" t="s">
        <v>70</v>
      </c>
      <c r="C36" s="95">
        <v>21</v>
      </c>
    </row>
    <row r="37" spans="2:3">
      <c r="B37" s="223" t="s">
        <v>71</v>
      </c>
      <c r="C37" s="95">
        <v>3</v>
      </c>
    </row>
    <row r="39" spans="2:3">
      <c r="B39" s="83" t="s">
        <v>716</v>
      </c>
    </row>
  </sheetData>
  <mergeCells count="28">
    <mergeCell ref="A25:A27"/>
    <mergeCell ref="A7:A9"/>
    <mergeCell ref="A10:A12"/>
    <mergeCell ref="A13:A15"/>
    <mergeCell ref="A28:A30"/>
    <mergeCell ref="A16:A18"/>
    <mergeCell ref="A22:A24"/>
    <mergeCell ref="A19:A21"/>
    <mergeCell ref="A1:F1"/>
    <mergeCell ref="C3:F3"/>
    <mergeCell ref="A4:B4"/>
    <mergeCell ref="A5:B5"/>
    <mergeCell ref="E7:E9"/>
    <mergeCell ref="F7:F9"/>
    <mergeCell ref="E10:E12"/>
    <mergeCell ref="F10:F12"/>
    <mergeCell ref="E13:E15"/>
    <mergeCell ref="F13:F15"/>
    <mergeCell ref="E28:E30"/>
    <mergeCell ref="F28:F30"/>
    <mergeCell ref="E25:E27"/>
    <mergeCell ref="F25:F27"/>
    <mergeCell ref="E16:E18"/>
    <mergeCell ref="F16:F18"/>
    <mergeCell ref="E22:E24"/>
    <mergeCell ref="F22:F24"/>
    <mergeCell ref="E19:E21"/>
    <mergeCell ref="F19:F21"/>
  </mergeCells>
  <pageMargins left="0.31496062992125984" right="0.11811023622047245" top="0.35433070866141736" bottom="0.15748031496062992" header="0.31496062992125984" footer="0.31496062992125984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"/>
  <sheetViews>
    <sheetView topLeftCell="A25" workbookViewId="0">
      <selection activeCell="A43" sqref="A43:G46"/>
    </sheetView>
  </sheetViews>
  <sheetFormatPr defaultColWidth="11.5703125" defaultRowHeight="15.75"/>
  <cols>
    <col min="1" max="1" width="3.85546875" style="83" customWidth="1"/>
    <col min="2" max="2" width="10.85546875" style="83" customWidth="1"/>
    <col min="3" max="3" width="9.7109375" style="83" bestFit="1" customWidth="1"/>
    <col min="4" max="4" width="6.5703125" style="83" customWidth="1"/>
    <col min="5" max="12" width="7.85546875" style="83" customWidth="1"/>
    <col min="13" max="13" width="6.85546875" style="83" customWidth="1"/>
    <col min="14" max="16384" width="11.5703125" style="83"/>
  </cols>
  <sheetData>
    <row r="1" spans="1:16" ht="18.75">
      <c r="A1" s="285" t="s">
        <v>1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</row>
    <row r="2" spans="1:16">
      <c r="B2" s="126"/>
      <c r="C2" s="126"/>
      <c r="D2" s="126"/>
      <c r="E2" s="126"/>
      <c r="F2" s="126"/>
      <c r="G2" s="126"/>
    </row>
    <row r="3" spans="1:16">
      <c r="B3" s="109"/>
      <c r="C3" s="90"/>
      <c r="D3" s="300" t="s">
        <v>536</v>
      </c>
      <c r="E3" s="300"/>
      <c r="F3" s="300"/>
      <c r="G3" s="300"/>
      <c r="H3" s="300"/>
      <c r="I3" s="300"/>
      <c r="J3" s="300"/>
      <c r="K3" s="300"/>
      <c r="L3" s="300"/>
      <c r="M3" s="300"/>
    </row>
    <row r="4" spans="1:16">
      <c r="A4" s="93" t="s">
        <v>535</v>
      </c>
    </row>
    <row r="5" spans="1:16" ht="31.5">
      <c r="A5" s="140"/>
      <c r="B5" s="141" t="s">
        <v>6</v>
      </c>
      <c r="C5" s="141" t="s">
        <v>683</v>
      </c>
      <c r="D5" s="140" t="s">
        <v>3</v>
      </c>
      <c r="E5" s="140">
        <v>1</v>
      </c>
      <c r="F5" s="140">
        <v>2</v>
      </c>
      <c r="G5" s="140">
        <v>3</v>
      </c>
      <c r="H5" s="140">
        <v>4</v>
      </c>
      <c r="I5" s="140">
        <v>5</v>
      </c>
      <c r="J5" s="140">
        <v>6</v>
      </c>
      <c r="K5" s="140">
        <v>7</v>
      </c>
      <c r="L5" s="165" t="s">
        <v>5</v>
      </c>
      <c r="M5" s="164" t="s">
        <v>7</v>
      </c>
      <c r="N5" s="143"/>
      <c r="O5" s="137"/>
      <c r="P5" s="137"/>
    </row>
    <row r="6" spans="1:16" ht="31.5">
      <c r="A6" s="140">
        <v>1</v>
      </c>
      <c r="B6" s="18" t="s">
        <v>296</v>
      </c>
      <c r="C6" s="18" t="s">
        <v>20</v>
      </c>
      <c r="D6" s="27" t="s">
        <v>139</v>
      </c>
      <c r="E6" s="153"/>
      <c r="F6" s="81" t="s">
        <v>302</v>
      </c>
      <c r="G6" s="81" t="s">
        <v>303</v>
      </c>
      <c r="H6" s="81" t="s">
        <v>304</v>
      </c>
      <c r="I6" s="81" t="s">
        <v>305</v>
      </c>
      <c r="J6" s="81" t="s">
        <v>306</v>
      </c>
      <c r="K6" s="81" t="s">
        <v>307</v>
      </c>
      <c r="L6" s="81">
        <v>2</v>
      </c>
      <c r="M6" s="81">
        <v>6</v>
      </c>
      <c r="N6" s="144"/>
      <c r="O6" s="137"/>
      <c r="P6" s="137"/>
    </row>
    <row r="7" spans="1:16" ht="31.5">
      <c r="A7" s="140">
        <v>2</v>
      </c>
      <c r="B7" s="18" t="s">
        <v>297</v>
      </c>
      <c r="C7" s="18" t="s">
        <v>21</v>
      </c>
      <c r="D7" s="29"/>
      <c r="E7" s="81" t="s">
        <v>308</v>
      </c>
      <c r="F7" s="153"/>
      <c r="G7" s="81" t="s">
        <v>313</v>
      </c>
      <c r="H7" s="81" t="s">
        <v>315</v>
      </c>
      <c r="I7" s="81" t="s">
        <v>305</v>
      </c>
      <c r="J7" s="81" t="s">
        <v>317</v>
      </c>
      <c r="K7" s="81" t="s">
        <v>308</v>
      </c>
      <c r="L7" s="81" t="s">
        <v>365</v>
      </c>
      <c r="M7" s="81">
        <v>3</v>
      </c>
      <c r="N7" s="145"/>
      <c r="O7" s="137"/>
      <c r="P7" s="137"/>
    </row>
    <row r="8" spans="1:16" ht="31.5">
      <c r="A8" s="140">
        <v>3</v>
      </c>
      <c r="B8" s="18" t="s">
        <v>298</v>
      </c>
      <c r="C8" s="18" t="s">
        <v>21</v>
      </c>
      <c r="D8" s="29"/>
      <c r="E8" s="81" t="s">
        <v>308</v>
      </c>
      <c r="F8" s="81" t="s">
        <v>311</v>
      </c>
      <c r="G8" s="153"/>
      <c r="H8" s="81" t="s">
        <v>304</v>
      </c>
      <c r="I8" s="81" t="s">
        <v>305</v>
      </c>
      <c r="J8" s="81" t="s">
        <v>317</v>
      </c>
      <c r="K8" s="81" t="s">
        <v>309</v>
      </c>
      <c r="L8" s="81" t="s">
        <v>365</v>
      </c>
      <c r="M8" s="81">
        <v>2</v>
      </c>
      <c r="N8" s="145"/>
      <c r="O8" s="137"/>
      <c r="P8" s="137"/>
    </row>
    <row r="9" spans="1:16" ht="31.5">
      <c r="A9" s="140">
        <v>4</v>
      </c>
      <c r="B9" s="18" t="s">
        <v>299</v>
      </c>
      <c r="C9" s="18" t="s">
        <v>20</v>
      </c>
      <c r="D9" s="29"/>
      <c r="E9" s="81" t="s">
        <v>309</v>
      </c>
      <c r="F9" s="81" t="s">
        <v>302</v>
      </c>
      <c r="G9" s="81" t="s">
        <v>314</v>
      </c>
      <c r="H9" s="153"/>
      <c r="I9" s="81" t="s">
        <v>305</v>
      </c>
      <c r="J9" s="81" t="s">
        <v>314</v>
      </c>
      <c r="K9" s="81" t="s">
        <v>309</v>
      </c>
      <c r="L9" s="81" t="s">
        <v>366</v>
      </c>
      <c r="M9" s="81">
        <v>1</v>
      </c>
      <c r="N9" s="145"/>
      <c r="O9" s="137"/>
      <c r="P9" s="137"/>
    </row>
    <row r="10" spans="1:16" ht="31.5">
      <c r="A10" s="140">
        <v>5</v>
      </c>
      <c r="B10" s="18" t="s">
        <v>300</v>
      </c>
      <c r="C10" s="18" t="s">
        <v>20</v>
      </c>
      <c r="D10" s="29" t="s">
        <v>139</v>
      </c>
      <c r="E10" s="81" t="s">
        <v>310</v>
      </c>
      <c r="F10" s="81" t="s">
        <v>312</v>
      </c>
      <c r="G10" s="81" t="s">
        <v>313</v>
      </c>
      <c r="H10" s="154" t="s">
        <v>304</v>
      </c>
      <c r="I10" s="155"/>
      <c r="J10" s="81" t="s">
        <v>318</v>
      </c>
      <c r="K10" s="81" t="s">
        <v>307</v>
      </c>
      <c r="L10" s="81">
        <v>0</v>
      </c>
      <c r="M10" s="81">
        <v>7</v>
      </c>
      <c r="N10" s="145"/>
      <c r="O10" s="137"/>
      <c r="P10" s="137"/>
    </row>
    <row r="11" spans="1:16" ht="31.5">
      <c r="A11" s="140">
        <v>6</v>
      </c>
      <c r="B11" s="18" t="s">
        <v>301</v>
      </c>
      <c r="C11" s="18" t="s">
        <v>20</v>
      </c>
      <c r="D11" s="29" t="s">
        <v>139</v>
      </c>
      <c r="E11" s="81" t="s">
        <v>309</v>
      </c>
      <c r="F11" s="81" t="s">
        <v>302</v>
      </c>
      <c r="G11" s="81" t="s">
        <v>303</v>
      </c>
      <c r="H11" s="154" t="s">
        <v>304</v>
      </c>
      <c r="I11" s="81" t="s">
        <v>316</v>
      </c>
      <c r="J11" s="155"/>
      <c r="K11" s="81" t="s">
        <v>319</v>
      </c>
      <c r="L11" s="81">
        <v>4</v>
      </c>
      <c r="M11" s="81">
        <v>5</v>
      </c>
      <c r="N11" s="145"/>
      <c r="O11" s="137"/>
      <c r="P11" s="137"/>
    </row>
    <row r="12" spans="1:16" ht="31.5">
      <c r="A12" s="140">
        <v>7</v>
      </c>
      <c r="B12" s="18" t="s">
        <v>242</v>
      </c>
      <c r="C12" s="18" t="s">
        <v>24</v>
      </c>
      <c r="D12" s="29"/>
      <c r="E12" s="81" t="s">
        <v>309</v>
      </c>
      <c r="F12" s="81" t="s">
        <v>302</v>
      </c>
      <c r="G12" s="81" t="s">
        <v>313</v>
      </c>
      <c r="H12" s="154" t="s">
        <v>304</v>
      </c>
      <c r="I12" s="81" t="s">
        <v>305</v>
      </c>
      <c r="J12" s="156" t="s">
        <v>317</v>
      </c>
      <c r="K12" s="157"/>
      <c r="L12" s="81">
        <v>6</v>
      </c>
      <c r="M12" s="81">
        <v>4</v>
      </c>
      <c r="N12" s="145"/>
      <c r="O12" s="137"/>
      <c r="P12" s="137"/>
    </row>
    <row r="14" spans="1:16">
      <c r="A14" s="93" t="s">
        <v>293</v>
      </c>
    </row>
    <row r="15" spans="1:16" ht="31.5">
      <c r="A15" s="140"/>
      <c r="B15" s="141" t="s">
        <v>6</v>
      </c>
      <c r="C15" s="141" t="s">
        <v>683</v>
      </c>
      <c r="D15" s="140" t="s">
        <v>3</v>
      </c>
      <c r="E15" s="140">
        <v>1</v>
      </c>
      <c r="F15" s="140">
        <v>2</v>
      </c>
      <c r="G15" s="140">
        <v>3</v>
      </c>
      <c r="H15" s="140">
        <v>4</v>
      </c>
      <c r="I15" s="140">
        <v>5</v>
      </c>
      <c r="J15" s="140">
        <v>6</v>
      </c>
      <c r="K15" s="142" t="s">
        <v>105</v>
      </c>
      <c r="L15" s="142" t="s">
        <v>7</v>
      </c>
    </row>
    <row r="16" spans="1:16" ht="31.5">
      <c r="A16" s="140">
        <v>1</v>
      </c>
      <c r="B16" s="18" t="s">
        <v>320</v>
      </c>
      <c r="C16" s="18" t="s">
        <v>20</v>
      </c>
      <c r="D16" s="27"/>
      <c r="E16" s="153"/>
      <c r="F16" s="81" t="s">
        <v>326</v>
      </c>
      <c r="G16" s="81" t="s">
        <v>327</v>
      </c>
      <c r="H16" s="81" t="s">
        <v>257</v>
      </c>
      <c r="I16" s="81" t="s">
        <v>328</v>
      </c>
      <c r="J16" s="81" t="s">
        <v>329</v>
      </c>
      <c r="K16" s="81" t="s">
        <v>337</v>
      </c>
      <c r="L16" s="81">
        <v>6</v>
      </c>
    </row>
    <row r="17" spans="1:12" ht="31.5">
      <c r="A17" s="140">
        <v>2</v>
      </c>
      <c r="B17" s="18" t="s">
        <v>321</v>
      </c>
      <c r="C17" s="18" t="s">
        <v>21</v>
      </c>
      <c r="D17" s="29"/>
      <c r="E17" s="81" t="s">
        <v>270</v>
      </c>
      <c r="F17" s="153"/>
      <c r="G17" s="81" t="s">
        <v>333</v>
      </c>
      <c r="H17" s="81" t="s">
        <v>270</v>
      </c>
      <c r="I17" s="81" t="s">
        <v>257</v>
      </c>
      <c r="J17" s="81" t="s">
        <v>335</v>
      </c>
      <c r="K17" s="81">
        <v>8</v>
      </c>
      <c r="L17" s="81">
        <v>1</v>
      </c>
    </row>
    <row r="18" spans="1:12" ht="31.5">
      <c r="A18" s="140">
        <v>3</v>
      </c>
      <c r="B18" s="18" t="s">
        <v>322</v>
      </c>
      <c r="C18" s="18" t="s">
        <v>24</v>
      </c>
      <c r="D18" s="29"/>
      <c r="E18" s="81" t="s">
        <v>270</v>
      </c>
      <c r="F18" s="81" t="s">
        <v>331</v>
      </c>
      <c r="G18" s="153"/>
      <c r="H18" s="81" t="s">
        <v>257</v>
      </c>
      <c r="I18" s="81" t="s">
        <v>334</v>
      </c>
      <c r="J18" s="81" t="s">
        <v>335</v>
      </c>
      <c r="K18" s="81">
        <v>6</v>
      </c>
      <c r="L18" s="81">
        <v>3</v>
      </c>
    </row>
    <row r="19" spans="1:12" ht="31.5">
      <c r="A19" s="140">
        <v>4</v>
      </c>
      <c r="B19" s="18" t="s">
        <v>323</v>
      </c>
      <c r="C19" s="18" t="s">
        <v>20</v>
      </c>
      <c r="D19" s="29"/>
      <c r="E19" s="81" t="s">
        <v>330</v>
      </c>
      <c r="F19" s="81" t="s">
        <v>326</v>
      </c>
      <c r="G19" s="81" t="s">
        <v>684</v>
      </c>
      <c r="H19" s="153"/>
      <c r="I19" s="81" t="s">
        <v>328</v>
      </c>
      <c r="J19" s="81" t="s">
        <v>336</v>
      </c>
      <c r="K19" s="81" t="s">
        <v>338</v>
      </c>
      <c r="L19" s="81">
        <v>5</v>
      </c>
    </row>
    <row r="20" spans="1:12" ht="31.5">
      <c r="A20" s="140">
        <v>5</v>
      </c>
      <c r="B20" s="18" t="s">
        <v>324</v>
      </c>
      <c r="C20" s="18" t="s">
        <v>20</v>
      </c>
      <c r="D20" s="29"/>
      <c r="E20" s="81" t="s">
        <v>270</v>
      </c>
      <c r="F20" s="81" t="s">
        <v>332</v>
      </c>
      <c r="G20" s="81" t="s">
        <v>257</v>
      </c>
      <c r="H20" s="154" t="s">
        <v>249</v>
      </c>
      <c r="I20" s="155"/>
      <c r="J20" s="81" t="s">
        <v>329</v>
      </c>
      <c r="K20" s="81" t="s">
        <v>339</v>
      </c>
      <c r="L20" s="81">
        <v>4</v>
      </c>
    </row>
    <row r="21" spans="1:12" ht="31.5">
      <c r="A21" s="140">
        <v>6</v>
      </c>
      <c r="B21" s="18" t="s">
        <v>325</v>
      </c>
      <c r="C21" s="18" t="s">
        <v>24</v>
      </c>
      <c r="D21" s="29"/>
      <c r="E21" s="81" t="s">
        <v>270</v>
      </c>
      <c r="F21" s="81" t="s">
        <v>331</v>
      </c>
      <c r="G21" s="81" t="s">
        <v>333</v>
      </c>
      <c r="H21" s="154" t="s">
        <v>330</v>
      </c>
      <c r="I21" s="81" t="s">
        <v>249</v>
      </c>
      <c r="J21" s="155"/>
      <c r="K21" s="81" t="s">
        <v>340</v>
      </c>
      <c r="L21" s="81">
        <v>2</v>
      </c>
    </row>
    <row r="22" spans="1:12">
      <c r="A22" s="137"/>
      <c r="B22" s="137"/>
      <c r="C22" s="137"/>
      <c r="D22" s="137"/>
      <c r="E22" s="137"/>
      <c r="F22" s="137"/>
      <c r="G22" s="137"/>
      <c r="H22" s="137"/>
      <c r="I22" s="137"/>
      <c r="J22" s="137"/>
      <c r="K22" s="137"/>
      <c r="L22" s="137"/>
    </row>
    <row r="23" spans="1:12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7"/>
      <c r="L23" s="137"/>
    </row>
    <row r="24" spans="1:12">
      <c r="A24" s="131" t="s">
        <v>294</v>
      </c>
      <c r="B24" s="137"/>
      <c r="C24" s="137"/>
      <c r="D24" s="137"/>
      <c r="E24" s="137"/>
      <c r="F24" s="137"/>
      <c r="G24" s="137"/>
      <c r="H24" s="137"/>
      <c r="I24" s="137"/>
      <c r="J24" s="137"/>
      <c r="K24" s="137"/>
      <c r="L24" s="137"/>
    </row>
    <row r="25" spans="1:12" ht="31.5">
      <c r="A25" s="140"/>
      <c r="B25" s="147" t="s">
        <v>6</v>
      </c>
      <c r="C25" s="141" t="s">
        <v>683</v>
      </c>
      <c r="D25" s="148" t="s">
        <v>3</v>
      </c>
      <c r="E25" s="148">
        <v>1</v>
      </c>
      <c r="F25" s="148">
        <v>2</v>
      </c>
      <c r="G25" s="148">
        <v>3</v>
      </c>
      <c r="H25" s="148">
        <v>4</v>
      </c>
      <c r="I25" s="148">
        <v>5</v>
      </c>
      <c r="J25" s="149" t="s">
        <v>673</v>
      </c>
      <c r="K25" s="150" t="s">
        <v>7</v>
      </c>
    </row>
    <row r="26" spans="1:12" ht="31.5">
      <c r="A26" s="151">
        <v>1</v>
      </c>
      <c r="B26" s="23" t="s">
        <v>341</v>
      </c>
      <c r="C26" s="23" t="s">
        <v>21</v>
      </c>
      <c r="D26" s="42"/>
      <c r="E26" s="158"/>
      <c r="F26" s="159" t="s">
        <v>334</v>
      </c>
      <c r="G26" s="159" t="s">
        <v>345</v>
      </c>
      <c r="H26" s="159" t="s">
        <v>346</v>
      </c>
      <c r="I26" s="159" t="s">
        <v>347</v>
      </c>
      <c r="J26" s="159">
        <v>1</v>
      </c>
      <c r="K26" s="95">
        <v>5</v>
      </c>
    </row>
    <row r="27" spans="1:12" ht="31.5">
      <c r="A27" s="151">
        <v>2</v>
      </c>
      <c r="B27" s="23" t="s">
        <v>342</v>
      </c>
      <c r="C27" s="23" t="s">
        <v>24</v>
      </c>
      <c r="D27" s="38"/>
      <c r="E27" s="159" t="s">
        <v>257</v>
      </c>
      <c r="F27" s="158"/>
      <c r="G27" s="159" t="s">
        <v>255</v>
      </c>
      <c r="H27" s="159" t="s">
        <v>256</v>
      </c>
      <c r="I27" s="159" t="s">
        <v>348</v>
      </c>
      <c r="J27" s="159">
        <v>8</v>
      </c>
      <c r="K27" s="95">
        <v>1</v>
      </c>
    </row>
    <row r="28" spans="1:12" ht="31.5">
      <c r="A28" s="151">
        <v>3</v>
      </c>
      <c r="B28" s="23" t="s">
        <v>343</v>
      </c>
      <c r="C28" s="23" t="s">
        <v>24</v>
      </c>
      <c r="D28" s="38"/>
      <c r="E28" s="159" t="s">
        <v>257</v>
      </c>
      <c r="F28" s="159" t="s">
        <v>328</v>
      </c>
      <c r="G28" s="158"/>
      <c r="H28" s="159" t="s">
        <v>349</v>
      </c>
      <c r="I28" s="159" t="s">
        <v>351</v>
      </c>
      <c r="J28" s="159">
        <v>2</v>
      </c>
      <c r="K28" s="95">
        <v>4</v>
      </c>
    </row>
    <row r="29" spans="1:12" ht="31.5">
      <c r="A29" s="151">
        <v>4</v>
      </c>
      <c r="B29" s="23" t="s">
        <v>344</v>
      </c>
      <c r="C29" s="23" t="s">
        <v>20</v>
      </c>
      <c r="D29" s="38"/>
      <c r="E29" s="159" t="s">
        <v>257</v>
      </c>
      <c r="F29" s="159" t="s">
        <v>328</v>
      </c>
      <c r="G29" s="159" t="s">
        <v>255</v>
      </c>
      <c r="H29" s="158"/>
      <c r="I29" s="159" t="s">
        <v>347</v>
      </c>
      <c r="J29" s="159">
        <v>5</v>
      </c>
      <c r="K29" s="95">
        <v>2</v>
      </c>
    </row>
    <row r="30" spans="1:12" ht="31.5">
      <c r="A30" s="151">
        <v>5</v>
      </c>
      <c r="B30" s="23" t="s">
        <v>353</v>
      </c>
      <c r="C30" s="23" t="s">
        <v>24</v>
      </c>
      <c r="D30" s="38"/>
      <c r="E30" s="159" t="s">
        <v>335</v>
      </c>
      <c r="F30" s="159" t="s">
        <v>334</v>
      </c>
      <c r="G30" s="159" t="s">
        <v>248</v>
      </c>
      <c r="H30" s="160" t="s">
        <v>350</v>
      </c>
      <c r="I30" s="161"/>
      <c r="J30" s="159">
        <v>4</v>
      </c>
      <c r="K30" s="95">
        <v>3</v>
      </c>
    </row>
    <row r="33" spans="1:14">
      <c r="A33" s="93" t="s">
        <v>295</v>
      </c>
      <c r="M33" s="137"/>
    </row>
    <row r="34" spans="1:14" ht="31.5">
      <c r="A34" s="140"/>
      <c r="B34" s="147" t="s">
        <v>6</v>
      </c>
      <c r="C34" s="141" t="s">
        <v>683</v>
      </c>
      <c r="D34" s="148" t="s">
        <v>3</v>
      </c>
      <c r="E34" s="148">
        <v>1</v>
      </c>
      <c r="F34" s="148">
        <v>2</v>
      </c>
      <c r="G34" s="148">
        <v>3</v>
      </c>
      <c r="H34" s="148">
        <v>4</v>
      </c>
      <c r="I34" s="148">
        <v>5</v>
      </c>
      <c r="J34" s="148">
        <v>6</v>
      </c>
      <c r="K34" s="148" t="s">
        <v>673</v>
      </c>
      <c r="L34" s="140" t="s">
        <v>7</v>
      </c>
      <c r="M34" s="143"/>
      <c r="N34" s="143"/>
    </row>
    <row r="35" spans="1:14" ht="31.5">
      <c r="A35" s="151">
        <v>1</v>
      </c>
      <c r="B35" s="23" t="s">
        <v>321</v>
      </c>
      <c r="C35" s="23" t="s">
        <v>21</v>
      </c>
      <c r="D35" s="42"/>
      <c r="E35" s="158"/>
      <c r="F35" s="159" t="s">
        <v>331</v>
      </c>
      <c r="G35" s="159" t="s">
        <v>354</v>
      </c>
      <c r="H35" s="159" t="s">
        <v>355</v>
      </c>
      <c r="I35" s="159" t="s">
        <v>249</v>
      </c>
      <c r="J35" s="159" t="s">
        <v>292</v>
      </c>
      <c r="K35" s="162">
        <v>8</v>
      </c>
      <c r="L35" s="163">
        <v>1</v>
      </c>
      <c r="M35" s="152"/>
      <c r="N35" s="144" t="s">
        <v>13</v>
      </c>
    </row>
    <row r="36" spans="1:14" ht="31.5">
      <c r="A36" s="151">
        <v>2</v>
      </c>
      <c r="B36" s="23" t="s">
        <v>325</v>
      </c>
      <c r="C36" s="23" t="s">
        <v>24</v>
      </c>
      <c r="D36" s="38"/>
      <c r="E36" s="159" t="s">
        <v>356</v>
      </c>
      <c r="F36" s="158"/>
      <c r="G36" s="159" t="s">
        <v>354</v>
      </c>
      <c r="H36" s="159" t="s">
        <v>357</v>
      </c>
      <c r="I36" s="159" t="s">
        <v>333</v>
      </c>
      <c r="J36" s="159" t="s">
        <v>329</v>
      </c>
      <c r="K36" s="162" t="s">
        <v>361</v>
      </c>
      <c r="L36" s="163">
        <v>5</v>
      </c>
      <c r="M36" s="152"/>
      <c r="N36" s="145"/>
    </row>
    <row r="37" spans="1:14" ht="31.5">
      <c r="A37" s="151">
        <v>3</v>
      </c>
      <c r="B37" s="23" t="s">
        <v>322</v>
      </c>
      <c r="C37" s="23" t="s">
        <v>24</v>
      </c>
      <c r="D37" s="38"/>
      <c r="E37" s="159" t="s">
        <v>356</v>
      </c>
      <c r="F37" s="159" t="s">
        <v>331</v>
      </c>
      <c r="G37" s="158"/>
      <c r="H37" s="159" t="s">
        <v>357</v>
      </c>
      <c r="I37" s="159" t="s">
        <v>333</v>
      </c>
      <c r="J37" s="159" t="s">
        <v>360</v>
      </c>
      <c r="K37" s="162" t="s">
        <v>362</v>
      </c>
      <c r="L37" s="163">
        <v>3</v>
      </c>
      <c r="M37" s="152"/>
      <c r="N37" s="145"/>
    </row>
    <row r="38" spans="1:14" ht="31.5">
      <c r="A38" s="151">
        <v>4</v>
      </c>
      <c r="B38" s="23" t="s">
        <v>342</v>
      </c>
      <c r="C38" s="23" t="s">
        <v>24</v>
      </c>
      <c r="D38" s="38"/>
      <c r="E38" s="159" t="s">
        <v>346</v>
      </c>
      <c r="F38" s="159" t="s">
        <v>248</v>
      </c>
      <c r="G38" s="159" t="s">
        <v>358</v>
      </c>
      <c r="H38" s="158"/>
      <c r="I38" s="159" t="s">
        <v>249</v>
      </c>
      <c r="J38" s="159" t="s">
        <v>271</v>
      </c>
      <c r="K38" s="162">
        <v>8</v>
      </c>
      <c r="L38" s="163">
        <v>2</v>
      </c>
      <c r="M38" s="152"/>
      <c r="N38" s="145" t="s">
        <v>11</v>
      </c>
    </row>
    <row r="39" spans="1:14" ht="31.5">
      <c r="A39" s="151">
        <v>5</v>
      </c>
      <c r="B39" s="23" t="s">
        <v>352</v>
      </c>
      <c r="C39" s="23" t="s">
        <v>20</v>
      </c>
      <c r="D39" s="38"/>
      <c r="E39" s="159" t="s">
        <v>349</v>
      </c>
      <c r="F39" s="159" t="s">
        <v>331</v>
      </c>
      <c r="G39" s="159" t="s">
        <v>354</v>
      </c>
      <c r="H39" s="160" t="s">
        <v>359</v>
      </c>
      <c r="I39" s="161"/>
      <c r="J39" s="159" t="s">
        <v>360</v>
      </c>
      <c r="K39" s="162" t="s">
        <v>363</v>
      </c>
      <c r="L39" s="163">
        <v>6</v>
      </c>
      <c r="M39" s="152"/>
      <c r="N39" s="145"/>
    </row>
    <row r="40" spans="1:14" ht="31.5">
      <c r="A40" s="151">
        <v>6</v>
      </c>
      <c r="B40" s="23" t="s">
        <v>353</v>
      </c>
      <c r="C40" s="23" t="s">
        <v>24</v>
      </c>
      <c r="D40" s="38"/>
      <c r="E40" s="159" t="s">
        <v>349</v>
      </c>
      <c r="F40" s="159" t="s">
        <v>255</v>
      </c>
      <c r="G40" s="159" t="s">
        <v>354</v>
      </c>
      <c r="H40" s="160" t="s">
        <v>359</v>
      </c>
      <c r="I40" s="159" t="s">
        <v>333</v>
      </c>
      <c r="J40" s="161"/>
      <c r="K40" s="162" t="s">
        <v>364</v>
      </c>
      <c r="L40" s="163">
        <v>4</v>
      </c>
      <c r="M40" s="152"/>
      <c r="N40" s="145"/>
    </row>
    <row r="41" spans="1:14">
      <c r="M41" s="137"/>
      <c r="N41" s="137"/>
    </row>
    <row r="43" spans="1:14">
      <c r="A43" s="96" t="s">
        <v>76</v>
      </c>
      <c r="B43" s="96"/>
    </row>
    <row r="44" spans="1:14">
      <c r="A44" s="90"/>
      <c r="B44" s="90"/>
    </row>
    <row r="45" spans="1:14">
      <c r="A45" s="279" t="s">
        <v>77</v>
      </c>
      <c r="B45" s="279"/>
      <c r="C45" s="279"/>
      <c r="D45" s="301" t="s">
        <v>672</v>
      </c>
      <c r="E45" s="301"/>
      <c r="F45" s="301"/>
      <c r="G45" s="301"/>
    </row>
    <row r="46" spans="1:14">
      <c r="A46" s="303" t="s">
        <v>589</v>
      </c>
      <c r="B46" s="303"/>
      <c r="C46" s="303"/>
      <c r="D46" s="301">
        <v>3</v>
      </c>
      <c r="E46" s="301"/>
      <c r="F46" s="301"/>
      <c r="G46" s="301"/>
    </row>
    <row r="49" spans="1:1">
      <c r="A49" s="83" t="s">
        <v>685</v>
      </c>
    </row>
  </sheetData>
  <mergeCells count="6">
    <mergeCell ref="A1:M1"/>
    <mergeCell ref="D3:M3"/>
    <mergeCell ref="A45:C45"/>
    <mergeCell ref="D45:G45"/>
    <mergeCell ref="A46:C46"/>
    <mergeCell ref="D46:G46"/>
  </mergeCells>
  <pageMargins left="0.31496062992125984" right="0.11811023622047245" top="0.35433070866141736" bottom="0.15748031496062992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workbookViewId="0">
      <selection activeCell="L17" sqref="L17"/>
    </sheetView>
  </sheetViews>
  <sheetFormatPr defaultRowHeight="15"/>
  <cols>
    <col min="1" max="1" width="4.7109375" style="82" customWidth="1"/>
    <col min="2" max="2" width="22.28515625" style="82" customWidth="1"/>
    <col min="3" max="3" width="20.28515625" style="82" customWidth="1"/>
    <col min="4" max="16384" width="9.140625" style="82"/>
  </cols>
  <sheetData>
    <row r="1" spans="1:6" ht="18.75">
      <c r="A1" s="285" t="s">
        <v>1</v>
      </c>
      <c r="B1" s="285"/>
      <c r="C1" s="285"/>
      <c r="D1" s="285"/>
      <c r="E1" s="285"/>
      <c r="F1" s="285"/>
    </row>
    <row r="2" spans="1:6" ht="15.75">
      <c r="A2" s="126"/>
      <c r="B2" s="126"/>
      <c r="C2" s="126"/>
      <c r="D2" s="126"/>
      <c r="E2" s="126"/>
      <c r="F2" s="126"/>
    </row>
    <row r="3" spans="1:6" ht="15.75">
      <c r="A3" s="109"/>
      <c r="B3" s="180"/>
      <c r="C3" s="300" t="s">
        <v>753</v>
      </c>
      <c r="D3" s="300"/>
      <c r="E3" s="300"/>
      <c r="F3" s="300"/>
    </row>
    <row r="4" spans="1:6" ht="15.75">
      <c r="A4" s="127" t="s">
        <v>725</v>
      </c>
      <c r="B4" s="127"/>
      <c r="C4" s="181"/>
      <c r="D4" s="181"/>
      <c r="E4" s="181"/>
      <c r="F4" s="182"/>
    </row>
    <row r="5" spans="1:6" ht="15.75">
      <c r="A5" s="326"/>
      <c r="B5" s="326"/>
      <c r="C5" s="181"/>
      <c r="D5" s="181"/>
      <c r="E5" s="181"/>
      <c r="F5" s="180"/>
    </row>
    <row r="6" spans="1:6" ht="15.75">
      <c r="A6" s="123" t="s">
        <v>67</v>
      </c>
      <c r="B6" s="123" t="s">
        <v>68</v>
      </c>
      <c r="C6" s="123" t="s">
        <v>2</v>
      </c>
      <c r="D6" s="123" t="s">
        <v>3</v>
      </c>
      <c r="E6" s="123" t="s">
        <v>105</v>
      </c>
      <c r="F6" s="123" t="s">
        <v>7</v>
      </c>
    </row>
    <row r="7" spans="1:6" ht="24" customHeight="1">
      <c r="A7" s="308">
        <v>1</v>
      </c>
      <c r="B7" s="201" t="s">
        <v>132</v>
      </c>
      <c r="C7" s="201" t="s">
        <v>24</v>
      </c>
      <c r="D7" s="201"/>
      <c r="E7" s="308">
        <v>60.71</v>
      </c>
      <c r="F7" s="308" t="s">
        <v>206</v>
      </c>
    </row>
    <row r="8" spans="1:6" ht="24" customHeight="1">
      <c r="A8" s="308"/>
      <c r="B8" s="201" t="s">
        <v>736</v>
      </c>
      <c r="C8" s="201" t="s">
        <v>24</v>
      </c>
      <c r="D8" s="201"/>
      <c r="E8" s="308"/>
      <c r="F8" s="308"/>
    </row>
    <row r="9" spans="1:6" ht="24" customHeight="1">
      <c r="A9" s="308">
        <v>2</v>
      </c>
      <c r="B9" s="201" t="s">
        <v>737</v>
      </c>
      <c r="C9" s="201" t="s">
        <v>20</v>
      </c>
      <c r="D9" s="201"/>
      <c r="E9" s="308">
        <v>56.55</v>
      </c>
      <c r="F9" s="308" t="s">
        <v>207</v>
      </c>
    </row>
    <row r="10" spans="1:6" ht="24" customHeight="1">
      <c r="A10" s="308"/>
      <c r="B10" s="201" t="s">
        <v>738</v>
      </c>
      <c r="C10" s="201" t="s">
        <v>20</v>
      </c>
      <c r="D10" s="201"/>
      <c r="E10" s="308"/>
      <c r="F10" s="308"/>
    </row>
    <row r="11" spans="1:6" ht="24" customHeight="1">
      <c r="A11" s="308">
        <v>3</v>
      </c>
      <c r="B11" s="201" t="s">
        <v>739</v>
      </c>
      <c r="C11" s="201" t="s">
        <v>20</v>
      </c>
      <c r="D11" s="201"/>
      <c r="E11" s="308">
        <v>45.83</v>
      </c>
      <c r="F11" s="308" t="s">
        <v>208</v>
      </c>
    </row>
    <row r="12" spans="1:6" ht="24" customHeight="1">
      <c r="A12" s="308"/>
      <c r="B12" s="201" t="s">
        <v>740</v>
      </c>
      <c r="C12" s="201" t="s">
        <v>20</v>
      </c>
      <c r="D12" s="201"/>
      <c r="E12" s="308"/>
      <c r="F12" s="308"/>
    </row>
    <row r="13" spans="1:6" ht="24" customHeight="1">
      <c r="A13" s="308">
        <v>4</v>
      </c>
      <c r="B13" s="201" t="s">
        <v>741</v>
      </c>
      <c r="C13" s="201" t="s">
        <v>20</v>
      </c>
      <c r="D13" s="201"/>
      <c r="E13" s="308">
        <v>43.45</v>
      </c>
      <c r="F13" s="308" t="s">
        <v>40</v>
      </c>
    </row>
    <row r="14" spans="1:6" ht="24" customHeight="1">
      <c r="A14" s="308"/>
      <c r="B14" s="201" t="s">
        <v>742</v>
      </c>
      <c r="C14" s="201" t="s">
        <v>20</v>
      </c>
      <c r="D14" s="201"/>
      <c r="E14" s="308"/>
      <c r="F14" s="308"/>
    </row>
    <row r="15" spans="1:6" ht="24" customHeight="1">
      <c r="A15" s="308">
        <v>5</v>
      </c>
      <c r="B15" s="201" t="s">
        <v>743</v>
      </c>
      <c r="C15" s="201" t="s">
        <v>744</v>
      </c>
      <c r="D15" s="201"/>
      <c r="E15" s="308">
        <v>58.33</v>
      </c>
      <c r="F15" s="308" t="s">
        <v>679</v>
      </c>
    </row>
    <row r="16" spans="1:6" ht="24" customHeight="1">
      <c r="A16" s="308"/>
      <c r="B16" s="201" t="s">
        <v>745</v>
      </c>
      <c r="C16" s="201" t="s">
        <v>744</v>
      </c>
      <c r="D16" s="201"/>
      <c r="E16" s="308"/>
      <c r="F16" s="308"/>
    </row>
    <row r="17" spans="1:6" ht="24" customHeight="1">
      <c r="A17" s="308">
        <v>6</v>
      </c>
      <c r="B17" s="201" t="s">
        <v>746</v>
      </c>
      <c r="C17" s="201" t="s">
        <v>744</v>
      </c>
      <c r="D17" s="201"/>
      <c r="E17" s="308">
        <v>53.57</v>
      </c>
      <c r="F17" s="308" t="s">
        <v>679</v>
      </c>
    </row>
    <row r="18" spans="1:6" ht="24" customHeight="1">
      <c r="A18" s="308"/>
      <c r="B18" s="201" t="s">
        <v>747</v>
      </c>
      <c r="C18" s="201" t="s">
        <v>744</v>
      </c>
      <c r="D18" s="201"/>
      <c r="E18" s="308"/>
      <c r="F18" s="308"/>
    </row>
    <row r="19" spans="1:6" ht="24" customHeight="1">
      <c r="A19" s="308">
        <v>7</v>
      </c>
      <c r="B19" s="201" t="s">
        <v>748</v>
      </c>
      <c r="C19" s="201" t="s">
        <v>744</v>
      </c>
      <c r="D19" s="201"/>
      <c r="E19" s="308">
        <v>51.19</v>
      </c>
      <c r="F19" s="308" t="s">
        <v>679</v>
      </c>
    </row>
    <row r="20" spans="1:6" ht="24" customHeight="1">
      <c r="A20" s="308"/>
      <c r="B20" s="201" t="s">
        <v>749</v>
      </c>
      <c r="C20" s="201" t="s">
        <v>744</v>
      </c>
      <c r="D20" s="201"/>
      <c r="E20" s="308"/>
      <c r="F20" s="308"/>
    </row>
    <row r="21" spans="1:6" ht="24" customHeight="1">
      <c r="A21" s="308">
        <v>8</v>
      </c>
      <c r="B21" s="201" t="s">
        <v>750</v>
      </c>
      <c r="C21" s="201" t="s">
        <v>744</v>
      </c>
      <c r="D21" s="201"/>
      <c r="E21" s="308">
        <v>30.36</v>
      </c>
      <c r="F21" s="308" t="s">
        <v>679</v>
      </c>
    </row>
    <row r="22" spans="1:6" ht="24" customHeight="1">
      <c r="A22" s="308"/>
      <c r="B22" s="201" t="s">
        <v>751</v>
      </c>
      <c r="C22" s="201" t="s">
        <v>20</v>
      </c>
      <c r="D22" s="201"/>
      <c r="E22" s="308"/>
      <c r="F22" s="308"/>
    </row>
    <row r="23" spans="1:6" ht="15.75">
      <c r="A23" s="109"/>
      <c r="B23" s="180"/>
      <c r="C23" s="180"/>
      <c r="D23" s="180"/>
      <c r="E23" s="180"/>
      <c r="F23" s="180"/>
    </row>
    <row r="24" spans="1:6" ht="15.75">
      <c r="A24" s="109"/>
      <c r="B24" s="180" t="s">
        <v>752</v>
      </c>
      <c r="C24" s="180"/>
      <c r="D24" s="180"/>
      <c r="E24" s="180"/>
      <c r="F24" s="180"/>
    </row>
  </sheetData>
  <mergeCells count="27">
    <mergeCell ref="A1:F1"/>
    <mergeCell ref="C3:F3"/>
    <mergeCell ref="A5:B5"/>
    <mergeCell ref="A7:A8"/>
    <mergeCell ref="E7:E8"/>
    <mergeCell ref="F7:F8"/>
    <mergeCell ref="A9:A10"/>
    <mergeCell ref="E9:E10"/>
    <mergeCell ref="F9:F10"/>
    <mergeCell ref="A11:A12"/>
    <mergeCell ref="E11:E12"/>
    <mergeCell ref="F11:F12"/>
    <mergeCell ref="A13:A14"/>
    <mergeCell ref="E13:E14"/>
    <mergeCell ref="F13:F14"/>
    <mergeCell ref="A15:A16"/>
    <mergeCell ref="E15:E16"/>
    <mergeCell ref="F15:F16"/>
    <mergeCell ref="A21:A22"/>
    <mergeCell ref="E21:E22"/>
    <mergeCell ref="F21:F22"/>
    <mergeCell ref="A17:A18"/>
    <mergeCell ref="E17:E18"/>
    <mergeCell ref="F17:F18"/>
    <mergeCell ref="A19:A20"/>
    <mergeCell ref="E19:E20"/>
    <mergeCell ref="F19:F20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opLeftCell="E1" workbookViewId="0">
      <selection activeCell="I9" sqref="I9"/>
    </sheetView>
  </sheetViews>
  <sheetFormatPr defaultColWidth="11.5703125" defaultRowHeight="15.75"/>
  <cols>
    <col min="1" max="4" width="11.5703125" style="83" hidden="1" customWidth="1"/>
    <col min="5" max="5" width="3.7109375" style="83" bestFit="1" customWidth="1"/>
    <col min="6" max="6" width="22.140625" style="83" customWidth="1"/>
    <col min="7" max="7" width="18.28515625" style="83" customWidth="1"/>
    <col min="8" max="8" width="13.28515625" style="83" customWidth="1"/>
    <col min="9" max="9" width="14" style="211" bestFit="1" customWidth="1"/>
    <col min="10" max="10" width="11.5703125" style="211"/>
    <col min="11" max="16384" width="11.5703125" style="83"/>
  </cols>
  <sheetData>
    <row r="1" spans="5:10" ht="18.75">
      <c r="E1" s="285" t="s">
        <v>1</v>
      </c>
      <c r="F1" s="285"/>
      <c r="G1" s="285"/>
      <c r="H1" s="285"/>
      <c r="I1" s="285"/>
      <c r="J1" s="285"/>
    </row>
    <row r="2" spans="5:10">
      <c r="E2" s="109"/>
      <c r="F2" s="180"/>
      <c r="G2" s="300" t="s">
        <v>73</v>
      </c>
      <c r="H2" s="300"/>
      <c r="I2" s="300"/>
      <c r="J2" s="300"/>
    </row>
    <row r="3" spans="5:10">
      <c r="E3" s="310" t="s">
        <v>74</v>
      </c>
      <c r="F3" s="310"/>
      <c r="G3" s="181"/>
      <c r="H3" s="181"/>
      <c r="I3" s="207"/>
      <c r="J3" s="207"/>
    </row>
    <row r="4" spans="5:10">
      <c r="E4" s="326" t="s">
        <v>11</v>
      </c>
      <c r="F4" s="326"/>
      <c r="G4" s="181"/>
      <c r="H4" s="181"/>
      <c r="I4" s="208"/>
      <c r="J4" s="208"/>
    </row>
    <row r="5" spans="5:10" ht="26.25" customHeight="1">
      <c r="E5" s="123" t="s">
        <v>67</v>
      </c>
      <c r="F5" s="123" t="s">
        <v>68</v>
      </c>
      <c r="G5" s="123" t="s">
        <v>2</v>
      </c>
      <c r="H5" s="123" t="s">
        <v>3</v>
      </c>
      <c r="I5" s="209" t="s">
        <v>75</v>
      </c>
      <c r="J5" s="209" t="s">
        <v>7</v>
      </c>
    </row>
    <row r="6" spans="5:10" ht="26.25" customHeight="1">
      <c r="E6" s="123">
        <v>1</v>
      </c>
      <c r="F6" s="201" t="s">
        <v>90</v>
      </c>
      <c r="G6" s="201" t="s">
        <v>20</v>
      </c>
      <c r="H6" s="201"/>
      <c r="I6" s="33" t="s">
        <v>97</v>
      </c>
      <c r="J6" s="33" t="s">
        <v>37</v>
      </c>
    </row>
    <row r="7" spans="5:10" ht="26.25" customHeight="1">
      <c r="E7" s="123">
        <v>2</v>
      </c>
      <c r="F7" s="201" t="s">
        <v>82</v>
      </c>
      <c r="G7" s="201" t="s">
        <v>20</v>
      </c>
      <c r="H7" s="202" t="s">
        <v>139</v>
      </c>
      <c r="I7" s="33" t="s">
        <v>98</v>
      </c>
      <c r="J7" s="33" t="s">
        <v>38</v>
      </c>
    </row>
    <row r="8" spans="5:10" ht="26.25" customHeight="1">
      <c r="E8" s="123">
        <v>3</v>
      </c>
      <c r="F8" s="201" t="s">
        <v>89</v>
      </c>
      <c r="G8" s="201" t="s">
        <v>20</v>
      </c>
      <c r="H8" s="201"/>
      <c r="I8" s="33" t="s">
        <v>96</v>
      </c>
      <c r="J8" s="33" t="s">
        <v>39</v>
      </c>
    </row>
    <row r="9" spans="5:10" ht="26.25" customHeight="1">
      <c r="E9" s="123">
        <v>4</v>
      </c>
      <c r="F9" s="201" t="s">
        <v>86</v>
      </c>
      <c r="G9" s="201" t="s">
        <v>20</v>
      </c>
      <c r="H9" s="201" t="s">
        <v>93</v>
      </c>
      <c r="I9" s="33" t="s">
        <v>95</v>
      </c>
      <c r="J9" s="33" t="s">
        <v>376</v>
      </c>
    </row>
    <row r="10" spans="5:10" ht="26.25" customHeight="1">
      <c r="E10" s="123">
        <v>5</v>
      </c>
      <c r="F10" s="201" t="s">
        <v>91</v>
      </c>
      <c r="G10" s="201" t="s">
        <v>20</v>
      </c>
      <c r="H10" s="201"/>
      <c r="I10" s="33" t="s">
        <v>95</v>
      </c>
      <c r="J10" s="33" t="s">
        <v>376</v>
      </c>
    </row>
    <row r="11" spans="5:10" ht="26.25" customHeight="1">
      <c r="E11" s="123">
        <v>6</v>
      </c>
      <c r="F11" s="201" t="s">
        <v>85</v>
      </c>
      <c r="G11" s="201" t="s">
        <v>20</v>
      </c>
      <c r="H11" s="201"/>
      <c r="I11" s="33" t="s">
        <v>94</v>
      </c>
      <c r="J11" s="33" t="s">
        <v>42</v>
      </c>
    </row>
    <row r="12" spans="5:10" ht="26.25" customHeight="1">
      <c r="E12" s="123">
        <v>7</v>
      </c>
      <c r="F12" s="201" t="s">
        <v>80</v>
      </c>
      <c r="G12" s="201" t="s">
        <v>20</v>
      </c>
      <c r="H12" s="202" t="s">
        <v>139</v>
      </c>
      <c r="I12" s="210" t="s">
        <v>81</v>
      </c>
      <c r="J12" s="210" t="s">
        <v>377</v>
      </c>
    </row>
    <row r="13" spans="5:10" ht="26.25" customHeight="1">
      <c r="E13" s="123">
        <v>8</v>
      </c>
      <c r="F13" s="201" t="s">
        <v>83</v>
      </c>
      <c r="G13" s="201" t="s">
        <v>20</v>
      </c>
      <c r="H13" s="201"/>
      <c r="I13" s="33"/>
      <c r="J13" s="33"/>
    </row>
    <row r="14" spans="5:10" ht="26.25" customHeight="1">
      <c r="E14" s="123">
        <v>9</v>
      </c>
      <c r="F14" s="201" t="s">
        <v>84</v>
      </c>
      <c r="G14" s="201" t="s">
        <v>20</v>
      </c>
      <c r="H14" s="201"/>
      <c r="I14" s="33"/>
      <c r="J14" s="33"/>
    </row>
    <row r="15" spans="5:10" ht="26.25" customHeight="1">
      <c r="E15" s="123">
        <v>10</v>
      </c>
      <c r="F15" s="201" t="s">
        <v>87</v>
      </c>
      <c r="G15" s="201" t="s">
        <v>21</v>
      </c>
      <c r="H15" s="201"/>
      <c r="I15" s="33"/>
      <c r="J15" s="33"/>
    </row>
    <row r="16" spans="5:10" ht="26.25" customHeight="1">
      <c r="E16" s="123">
        <v>11</v>
      </c>
      <c r="F16" s="201" t="s">
        <v>88</v>
      </c>
      <c r="G16" s="201" t="s">
        <v>21</v>
      </c>
      <c r="H16" s="201"/>
      <c r="I16" s="33"/>
      <c r="J16" s="33"/>
    </row>
    <row r="17" spans="5:10" ht="26.25" customHeight="1">
      <c r="E17" s="123">
        <v>12</v>
      </c>
      <c r="F17" s="201" t="s">
        <v>92</v>
      </c>
      <c r="G17" s="201" t="s">
        <v>20</v>
      </c>
      <c r="H17" s="201"/>
      <c r="I17" s="33"/>
      <c r="J17" s="33"/>
    </row>
    <row r="18" spans="5:10">
      <c r="E18" s="129"/>
      <c r="F18" s="182"/>
      <c r="G18" s="182"/>
      <c r="H18" s="182"/>
      <c r="I18" s="212"/>
      <c r="J18" s="212"/>
    </row>
    <row r="19" spans="5:10">
      <c r="E19" s="129"/>
      <c r="F19" s="213" t="s">
        <v>76</v>
      </c>
      <c r="G19" s="182"/>
      <c r="H19" s="203"/>
    </row>
    <row r="20" spans="5:10">
      <c r="E20" s="129"/>
      <c r="F20" s="182"/>
      <c r="G20" s="182"/>
      <c r="H20" s="203"/>
    </row>
    <row r="21" spans="5:10" ht="15" customHeight="1">
      <c r="E21" s="125"/>
      <c r="F21" s="201" t="s">
        <v>77</v>
      </c>
      <c r="G21" s="125" t="s">
        <v>9</v>
      </c>
      <c r="H21" s="203"/>
    </row>
    <row r="22" spans="5:10">
      <c r="E22" s="125">
        <v>1</v>
      </c>
      <c r="F22" s="202" t="s">
        <v>139</v>
      </c>
      <c r="G22" s="95">
        <v>2</v>
      </c>
      <c r="H22" s="203"/>
    </row>
    <row r="23" spans="5:10">
      <c r="E23" s="125">
        <v>2</v>
      </c>
      <c r="F23" s="202" t="s">
        <v>141</v>
      </c>
      <c r="G23" s="95">
        <v>1</v>
      </c>
      <c r="H23" s="203"/>
    </row>
    <row r="24" spans="5:10">
      <c r="E24" s="129"/>
      <c r="F24" s="214"/>
      <c r="G24" s="203"/>
      <c r="H24" s="203"/>
    </row>
    <row r="25" spans="5:10">
      <c r="E25" s="200"/>
      <c r="F25" s="204"/>
      <c r="G25" s="204"/>
      <c r="H25" s="204"/>
    </row>
    <row r="26" spans="5:10">
      <c r="E26" s="327" t="s">
        <v>709</v>
      </c>
      <c r="F26" s="327"/>
      <c r="G26" s="327"/>
      <c r="H26" s="327"/>
    </row>
    <row r="27" spans="5:10">
      <c r="E27" s="200"/>
      <c r="F27" s="204"/>
      <c r="G27" s="204"/>
      <c r="H27" s="204"/>
    </row>
    <row r="28" spans="5:10">
      <c r="E28" s="200"/>
      <c r="F28" s="204"/>
      <c r="G28" s="204"/>
      <c r="H28" s="204"/>
    </row>
    <row r="29" spans="5:10">
      <c r="E29" s="200"/>
      <c r="F29" s="204"/>
      <c r="G29" s="204"/>
      <c r="H29" s="204"/>
    </row>
    <row r="30" spans="5:10">
      <c r="E30" s="200"/>
      <c r="F30" s="204"/>
      <c r="G30" s="204"/>
      <c r="H30" s="204"/>
    </row>
    <row r="31" spans="5:10">
      <c r="E31" s="200"/>
      <c r="F31" s="204"/>
      <c r="G31" s="204"/>
      <c r="H31" s="204"/>
    </row>
    <row r="32" spans="5:10">
      <c r="E32" s="109"/>
      <c r="F32" s="204"/>
      <c r="G32" s="204"/>
      <c r="H32" s="204"/>
    </row>
    <row r="33" spans="5:8">
      <c r="E33" s="109"/>
      <c r="F33" s="204"/>
      <c r="G33" s="204"/>
      <c r="H33" s="204"/>
    </row>
    <row r="34" spans="5:8">
      <c r="E34" s="109"/>
      <c r="F34" s="204"/>
      <c r="G34" s="204"/>
      <c r="H34" s="204"/>
    </row>
  </sheetData>
  <mergeCells count="5">
    <mergeCell ref="E1:J1"/>
    <mergeCell ref="G2:J2"/>
    <mergeCell ref="E3:F3"/>
    <mergeCell ref="E4:F4"/>
    <mergeCell ref="E26:H26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zoomScale="114" workbookViewId="0">
      <selection activeCell="E16" sqref="E16"/>
    </sheetView>
  </sheetViews>
  <sheetFormatPr defaultColWidth="10.7109375" defaultRowHeight="15.75"/>
  <cols>
    <col min="1" max="1" width="7.28515625" style="16" customWidth="1"/>
    <col min="2" max="2" width="18.5703125" style="16" customWidth="1"/>
    <col min="3" max="3" width="14" style="16" customWidth="1"/>
    <col min="4" max="6" width="10.7109375" style="16"/>
    <col min="7" max="7" width="11.28515625" style="16" bestFit="1" customWidth="1"/>
    <col min="8" max="16384" width="10.7109375" style="16"/>
  </cols>
  <sheetData>
    <row r="1" spans="1:8" ht="18.75">
      <c r="A1" s="329" t="s">
        <v>1</v>
      </c>
      <c r="B1" s="329"/>
      <c r="C1" s="329"/>
      <c r="D1" s="329"/>
      <c r="E1" s="329"/>
      <c r="F1" s="329"/>
      <c r="G1" s="329"/>
    </row>
    <row r="2" spans="1:8" ht="20.25">
      <c r="B2" s="77"/>
      <c r="C2" s="78"/>
      <c r="D2" s="78"/>
      <c r="E2" s="78"/>
      <c r="F2" s="78"/>
    </row>
    <row r="3" spans="1:8">
      <c r="A3" s="174" t="s">
        <v>692</v>
      </c>
      <c r="C3" s="75"/>
      <c r="D3" s="76"/>
      <c r="E3" s="328" t="s">
        <v>534</v>
      </c>
      <c r="F3" s="328"/>
      <c r="G3" s="328"/>
      <c r="H3" s="328"/>
    </row>
    <row r="4" spans="1:8">
      <c r="C4" s="75"/>
      <c r="D4" s="76"/>
      <c r="E4" s="74"/>
      <c r="F4" s="74"/>
    </row>
    <row r="5" spans="1:8">
      <c r="A5" s="67"/>
      <c r="B5" s="68" t="s">
        <v>6</v>
      </c>
      <c r="C5" s="68" t="s">
        <v>2</v>
      </c>
      <c r="D5" s="67" t="s">
        <v>3</v>
      </c>
      <c r="E5" s="67">
        <v>1</v>
      </c>
      <c r="F5" s="67">
        <v>2</v>
      </c>
      <c r="G5" s="69" t="s">
        <v>105</v>
      </c>
      <c r="H5" s="67" t="s">
        <v>7</v>
      </c>
    </row>
    <row r="6" spans="1:8" ht="31.5">
      <c r="A6" s="67">
        <v>1</v>
      </c>
      <c r="B6" s="70" t="s">
        <v>537</v>
      </c>
      <c r="C6" s="173"/>
      <c r="D6" s="71"/>
      <c r="E6" s="72"/>
      <c r="F6" s="67" t="s">
        <v>690</v>
      </c>
      <c r="G6" s="73">
        <v>2</v>
      </c>
      <c r="H6" s="67">
        <v>1</v>
      </c>
    </row>
    <row r="7" spans="1:8" ht="31.5">
      <c r="A7" s="67">
        <v>2</v>
      </c>
      <c r="B7" s="70" t="s">
        <v>538</v>
      </c>
      <c r="C7" s="173"/>
      <c r="D7" s="67"/>
      <c r="E7" s="67" t="s">
        <v>691</v>
      </c>
      <c r="F7" s="72"/>
      <c r="G7" s="67">
        <v>1</v>
      </c>
      <c r="H7" s="67">
        <v>2</v>
      </c>
    </row>
    <row r="9" spans="1:8">
      <c r="A9" s="16" t="s">
        <v>539</v>
      </c>
      <c r="C9" s="16" t="s">
        <v>538</v>
      </c>
    </row>
    <row r="10" spans="1:8">
      <c r="A10" s="16" t="s">
        <v>540</v>
      </c>
      <c r="C10" s="16" t="s">
        <v>541</v>
      </c>
    </row>
    <row r="11" spans="1:8">
      <c r="A11" s="16" t="s">
        <v>542</v>
      </c>
      <c r="C11" s="16" t="s">
        <v>543</v>
      </c>
    </row>
    <row r="12" spans="1:8">
      <c r="A12" s="16" t="s">
        <v>544</v>
      </c>
      <c r="C12" s="16" t="s">
        <v>545</v>
      </c>
    </row>
    <row r="13" spans="1:8">
      <c r="A13" s="16" t="s">
        <v>546</v>
      </c>
      <c r="C13" s="16" t="s">
        <v>547</v>
      </c>
    </row>
    <row r="14" spans="1:8">
      <c r="A14" s="16" t="s">
        <v>548</v>
      </c>
      <c r="C14" s="16" t="s">
        <v>27</v>
      </c>
    </row>
    <row r="15" spans="1:8">
      <c r="A15" s="16" t="s">
        <v>549</v>
      </c>
      <c r="C15" s="16" t="s">
        <v>550</v>
      </c>
    </row>
    <row r="18" spans="1:1">
      <c r="A18" s="16" t="s">
        <v>693</v>
      </c>
    </row>
  </sheetData>
  <mergeCells count="2">
    <mergeCell ref="E3:H3"/>
    <mergeCell ref="A1:G1"/>
  </mergeCells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opLeftCell="A4" workbookViewId="0">
      <selection activeCell="I10" sqref="I10"/>
    </sheetView>
  </sheetViews>
  <sheetFormatPr defaultColWidth="11.5703125" defaultRowHeight="12.75"/>
  <cols>
    <col min="1" max="1" width="7.85546875" style="87" customWidth="1"/>
    <col min="2" max="2" width="19.28515625" style="87" customWidth="1"/>
    <col min="3" max="3" width="18.28515625" style="87" customWidth="1"/>
    <col min="4" max="16384" width="11.5703125" style="87"/>
  </cols>
  <sheetData>
    <row r="1" spans="1:6" ht="18.75">
      <c r="A1" s="285" t="s">
        <v>1</v>
      </c>
      <c r="B1" s="285"/>
      <c r="C1" s="285"/>
      <c r="D1" s="285"/>
      <c r="E1" s="285"/>
      <c r="F1" s="285"/>
    </row>
    <row r="2" spans="1:6" ht="18.75">
      <c r="C2" s="105"/>
      <c r="D2" s="105"/>
    </row>
    <row r="3" spans="1:6" ht="18.75">
      <c r="C3" s="106"/>
      <c r="D3" s="284" t="s">
        <v>694</v>
      </c>
      <c r="E3" s="284"/>
      <c r="F3" s="284"/>
    </row>
    <row r="5" spans="1:6" ht="18.75">
      <c r="A5" s="85" t="s">
        <v>64</v>
      </c>
      <c r="F5" s="104"/>
    </row>
    <row r="6" spans="1:6" ht="15.75">
      <c r="A6" s="140"/>
      <c r="B6" s="147" t="s">
        <v>6</v>
      </c>
      <c r="C6" s="147" t="s">
        <v>2</v>
      </c>
      <c r="D6" s="148" t="s">
        <v>3</v>
      </c>
      <c r="E6" s="149" t="s">
        <v>105</v>
      </c>
      <c r="F6" s="148" t="s">
        <v>7</v>
      </c>
    </row>
    <row r="7" spans="1:6" ht="35.25" customHeight="1">
      <c r="A7" s="151">
        <v>1</v>
      </c>
      <c r="B7" s="23" t="s">
        <v>102</v>
      </c>
      <c r="C7" s="23" t="s">
        <v>20</v>
      </c>
      <c r="D7" s="42"/>
      <c r="E7" s="38">
        <v>12</v>
      </c>
      <c r="F7" s="38">
        <v>2</v>
      </c>
    </row>
    <row r="8" spans="1:6" ht="35.25" customHeight="1">
      <c r="A8" s="151">
        <v>2</v>
      </c>
      <c r="B8" s="23" t="s">
        <v>103</v>
      </c>
      <c r="C8" s="23" t="s">
        <v>106</v>
      </c>
      <c r="D8" s="38"/>
      <c r="E8" s="38">
        <v>8</v>
      </c>
      <c r="F8" s="38" t="s">
        <v>609</v>
      </c>
    </row>
    <row r="9" spans="1:6" ht="35.25" customHeight="1">
      <c r="A9" s="151">
        <v>3</v>
      </c>
      <c r="B9" s="23" t="s">
        <v>104</v>
      </c>
      <c r="C9" s="23" t="s">
        <v>20</v>
      </c>
      <c r="D9" s="38"/>
      <c r="E9" s="38">
        <v>13</v>
      </c>
      <c r="F9" s="38">
        <v>1</v>
      </c>
    </row>
    <row r="10" spans="1:6" ht="35.25" customHeight="1">
      <c r="A10" s="145"/>
      <c r="B10" s="97"/>
      <c r="C10" s="97"/>
      <c r="D10" s="98"/>
      <c r="E10" s="98"/>
      <c r="F10" s="98"/>
    </row>
    <row r="11" spans="1:6" ht="18.75">
      <c r="A11" s="85" t="s">
        <v>63</v>
      </c>
    </row>
    <row r="12" spans="1:6" ht="15.75">
      <c r="A12" s="140"/>
      <c r="B12" s="147" t="s">
        <v>6</v>
      </c>
      <c r="C12" s="147" t="s">
        <v>2</v>
      </c>
      <c r="D12" s="148" t="s">
        <v>3</v>
      </c>
      <c r="E12" s="149" t="s">
        <v>105</v>
      </c>
      <c r="F12" s="149" t="s">
        <v>7</v>
      </c>
    </row>
    <row r="13" spans="1:6" ht="30.75" customHeight="1">
      <c r="A13" s="151">
        <v>1</v>
      </c>
      <c r="B13" s="23" t="s">
        <v>99</v>
      </c>
      <c r="C13" s="23" t="s">
        <v>20</v>
      </c>
      <c r="D13" s="42"/>
      <c r="E13" s="38">
        <v>13</v>
      </c>
      <c r="F13" s="38">
        <v>1</v>
      </c>
    </row>
    <row r="14" spans="1:6" ht="30.75" customHeight="1">
      <c r="A14" s="151">
        <v>2</v>
      </c>
      <c r="B14" s="23" t="s">
        <v>100</v>
      </c>
      <c r="C14" s="23" t="s">
        <v>20</v>
      </c>
      <c r="D14" s="38"/>
      <c r="E14" s="38">
        <v>5</v>
      </c>
      <c r="F14" s="38">
        <v>3</v>
      </c>
    </row>
    <row r="15" spans="1:6" ht="30.75" customHeight="1">
      <c r="A15" s="151">
        <v>3</v>
      </c>
      <c r="B15" s="23" t="s">
        <v>101</v>
      </c>
      <c r="C15" s="23" t="s">
        <v>20</v>
      </c>
      <c r="D15" s="38" t="s">
        <v>676</v>
      </c>
      <c r="E15" s="38">
        <v>6</v>
      </c>
      <c r="F15" s="38">
        <v>2</v>
      </c>
    </row>
    <row r="16" spans="1:6">
      <c r="F16" s="104"/>
    </row>
    <row r="17" spans="1:6">
      <c r="F17" s="104"/>
    </row>
    <row r="18" spans="1:6" s="83" customFormat="1" ht="15.75">
      <c r="A18" s="83" t="s">
        <v>695</v>
      </c>
      <c r="F18" s="130"/>
    </row>
    <row r="22" spans="1:6" ht="18.75">
      <c r="A22" s="136"/>
      <c r="B22" s="136"/>
      <c r="C22" s="136"/>
      <c r="D22" s="136"/>
    </row>
    <row r="23" spans="1:6" ht="18.75">
      <c r="A23" s="136"/>
      <c r="B23" s="136"/>
      <c r="C23" s="136"/>
      <c r="D23" s="136"/>
    </row>
    <row r="24" spans="1:6" ht="18.75">
      <c r="A24" s="136"/>
      <c r="B24" s="136"/>
      <c r="C24" s="136"/>
      <c r="D24" s="136"/>
    </row>
    <row r="25" spans="1:6" ht="18.75">
      <c r="A25" s="136"/>
      <c r="B25" s="136"/>
      <c r="C25" s="136"/>
      <c r="D25" s="136"/>
    </row>
    <row r="26" spans="1:6" ht="18.75">
      <c r="A26" s="330"/>
      <c r="B26" s="330"/>
      <c r="C26" s="136"/>
      <c r="D26" s="136"/>
    </row>
  </sheetData>
  <mergeCells count="3">
    <mergeCell ref="A26:B26"/>
    <mergeCell ref="A1:F1"/>
    <mergeCell ref="D3:F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topLeftCell="A91" workbookViewId="0">
      <selection sqref="A1:H1"/>
    </sheetView>
  </sheetViews>
  <sheetFormatPr defaultColWidth="11.5703125" defaultRowHeight="15.75"/>
  <cols>
    <col min="1" max="1" width="5.140625" style="83" customWidth="1"/>
    <col min="2" max="2" width="17.28515625" style="83" bestFit="1" customWidth="1"/>
    <col min="3" max="3" width="11.7109375" style="130" customWidth="1"/>
    <col min="4" max="4" width="14.28515625" style="83" customWidth="1"/>
    <col min="5" max="5" width="17.42578125" style="83" bestFit="1" customWidth="1"/>
    <col min="6" max="7" width="11.5703125" style="83"/>
    <col min="8" max="8" width="11.5703125" style="130"/>
    <col min="9" max="16384" width="11.5703125" style="83"/>
  </cols>
  <sheetData>
    <row r="1" spans="1:8" ht="18.75">
      <c r="A1" s="280" t="s">
        <v>1</v>
      </c>
      <c r="B1" s="280"/>
      <c r="C1" s="280"/>
      <c r="D1" s="280"/>
      <c r="E1" s="280"/>
      <c r="F1" s="280"/>
      <c r="G1" s="280"/>
      <c r="H1" s="280"/>
    </row>
    <row r="2" spans="1:8">
      <c r="A2" s="93"/>
      <c r="B2" s="93" t="s">
        <v>412</v>
      </c>
      <c r="C2" s="191"/>
      <c r="D2" s="93"/>
      <c r="E2" s="93"/>
      <c r="F2" s="281" t="s">
        <v>413</v>
      </c>
      <c r="G2" s="281"/>
      <c r="H2" s="281"/>
    </row>
    <row r="3" spans="1:8">
      <c r="A3" s="93" t="s">
        <v>439</v>
      </c>
      <c r="B3" s="93"/>
      <c r="C3" s="191"/>
      <c r="D3" s="93"/>
      <c r="E3" s="93"/>
      <c r="F3" s="93"/>
      <c r="G3" s="93"/>
      <c r="H3" s="191"/>
    </row>
    <row r="5" spans="1:8">
      <c r="A5" s="47" t="s">
        <v>0</v>
      </c>
      <c r="B5" s="49" t="s">
        <v>6</v>
      </c>
      <c r="C5" s="49" t="s">
        <v>415</v>
      </c>
      <c r="D5" s="49" t="s">
        <v>2</v>
      </c>
      <c r="E5" s="49" t="s">
        <v>3</v>
      </c>
      <c r="F5" s="49" t="s">
        <v>416</v>
      </c>
      <c r="G5" s="49" t="s">
        <v>4</v>
      </c>
      <c r="H5" s="49" t="s">
        <v>5</v>
      </c>
    </row>
    <row r="6" spans="1:8">
      <c r="A6" s="50">
        <v>1</v>
      </c>
      <c r="B6" s="184" t="s">
        <v>440</v>
      </c>
      <c r="C6" s="192">
        <v>40215</v>
      </c>
      <c r="D6" s="184" t="s">
        <v>20</v>
      </c>
      <c r="E6" s="185"/>
      <c r="F6" s="53" t="s">
        <v>441</v>
      </c>
      <c r="G6" s="52">
        <v>1</v>
      </c>
      <c r="H6" s="52">
        <v>20</v>
      </c>
    </row>
    <row r="7" spans="1:8">
      <c r="A7" s="50">
        <v>2</v>
      </c>
      <c r="B7" s="184" t="s">
        <v>442</v>
      </c>
      <c r="C7" s="192">
        <v>39964</v>
      </c>
      <c r="D7" s="184" t="s">
        <v>20</v>
      </c>
      <c r="E7" s="185" t="s">
        <v>139</v>
      </c>
      <c r="F7" s="53" t="s">
        <v>443</v>
      </c>
      <c r="G7" s="52">
        <v>2</v>
      </c>
      <c r="H7" s="52">
        <v>18</v>
      </c>
    </row>
    <row r="8" spans="1:8">
      <c r="A8" s="50">
        <v>3</v>
      </c>
      <c r="B8" s="184" t="s">
        <v>444</v>
      </c>
      <c r="C8" s="192">
        <v>40369</v>
      </c>
      <c r="D8" s="184" t="s">
        <v>20</v>
      </c>
      <c r="E8" s="185" t="s">
        <v>238</v>
      </c>
      <c r="F8" s="53" t="s">
        <v>445</v>
      </c>
      <c r="G8" s="52">
        <v>3</v>
      </c>
      <c r="H8" s="52">
        <v>17</v>
      </c>
    </row>
    <row r="9" spans="1:8">
      <c r="A9" s="50">
        <v>4</v>
      </c>
      <c r="B9" s="184" t="s">
        <v>446</v>
      </c>
      <c r="C9" s="192">
        <v>40799</v>
      </c>
      <c r="D9" s="184" t="s">
        <v>20</v>
      </c>
      <c r="E9" s="185" t="s">
        <v>139</v>
      </c>
      <c r="F9" s="53" t="s">
        <v>447</v>
      </c>
      <c r="G9" s="52">
        <v>4</v>
      </c>
      <c r="H9" s="52">
        <v>16</v>
      </c>
    </row>
    <row r="11" spans="1:8">
      <c r="A11" s="93" t="s">
        <v>448</v>
      </c>
    </row>
    <row r="13" spans="1:8">
      <c r="A13" s="47" t="s">
        <v>0</v>
      </c>
      <c r="B13" s="49" t="s">
        <v>6</v>
      </c>
      <c r="C13" s="49" t="s">
        <v>415</v>
      </c>
      <c r="D13" s="49" t="s">
        <v>2</v>
      </c>
      <c r="E13" s="49" t="s">
        <v>3</v>
      </c>
      <c r="F13" s="49" t="s">
        <v>416</v>
      </c>
      <c r="G13" s="49" t="s">
        <v>4</v>
      </c>
      <c r="H13" s="49" t="s">
        <v>5</v>
      </c>
    </row>
    <row r="14" spans="1:8">
      <c r="A14" s="50">
        <v>1</v>
      </c>
      <c r="B14" s="184" t="s">
        <v>449</v>
      </c>
      <c r="C14" s="192">
        <v>39880</v>
      </c>
      <c r="D14" s="184" t="s">
        <v>20</v>
      </c>
      <c r="E14" s="185" t="s">
        <v>139</v>
      </c>
      <c r="F14" s="53" t="s">
        <v>450</v>
      </c>
      <c r="G14" s="52" t="s">
        <v>37</v>
      </c>
      <c r="H14" s="52">
        <v>20</v>
      </c>
    </row>
    <row r="15" spans="1:8">
      <c r="A15" s="50">
        <v>2</v>
      </c>
      <c r="B15" s="184" t="s">
        <v>451</v>
      </c>
      <c r="C15" s="192">
        <v>40165</v>
      </c>
      <c r="D15" s="184" t="s">
        <v>20</v>
      </c>
      <c r="E15" s="185" t="s">
        <v>11</v>
      </c>
      <c r="F15" s="53" t="s">
        <v>452</v>
      </c>
      <c r="G15" s="52" t="s">
        <v>38</v>
      </c>
      <c r="H15" s="52">
        <v>18</v>
      </c>
    </row>
    <row r="16" spans="1:8">
      <c r="A16" s="50">
        <v>3</v>
      </c>
      <c r="B16" s="184" t="s">
        <v>395</v>
      </c>
      <c r="C16" s="192">
        <v>40360</v>
      </c>
      <c r="D16" s="184" t="s">
        <v>20</v>
      </c>
      <c r="E16" s="185" t="s">
        <v>424</v>
      </c>
      <c r="F16" s="53" t="s">
        <v>453</v>
      </c>
      <c r="G16" s="52" t="s">
        <v>39</v>
      </c>
      <c r="H16" s="52">
        <v>17</v>
      </c>
    </row>
    <row r="17" spans="1:8">
      <c r="A17" s="50">
        <v>4</v>
      </c>
      <c r="B17" s="184" t="s">
        <v>454</v>
      </c>
      <c r="C17" s="192">
        <v>40820</v>
      </c>
      <c r="D17" s="184" t="s">
        <v>20</v>
      </c>
      <c r="E17" s="185" t="s">
        <v>139</v>
      </c>
      <c r="F17" s="53" t="s">
        <v>455</v>
      </c>
      <c r="G17" s="52" t="s">
        <v>40</v>
      </c>
      <c r="H17" s="52">
        <v>16</v>
      </c>
    </row>
    <row r="18" spans="1:8">
      <c r="A18" s="50">
        <v>5</v>
      </c>
      <c r="B18" s="184" t="s">
        <v>456</v>
      </c>
      <c r="C18" s="192">
        <v>40122</v>
      </c>
      <c r="D18" s="184" t="s">
        <v>20</v>
      </c>
      <c r="E18" s="185" t="s">
        <v>11</v>
      </c>
      <c r="F18" s="53" t="s">
        <v>457</v>
      </c>
      <c r="G18" s="52" t="s">
        <v>41</v>
      </c>
      <c r="H18" s="52">
        <v>15</v>
      </c>
    </row>
    <row r="19" spans="1:8">
      <c r="A19" s="93"/>
      <c r="B19" s="93"/>
      <c r="C19" s="191"/>
      <c r="D19" s="93"/>
      <c r="E19" s="93"/>
      <c r="F19" s="186"/>
      <c r="G19" s="186"/>
      <c r="H19" s="191"/>
    </row>
    <row r="20" spans="1:8">
      <c r="A20" s="93" t="s">
        <v>414</v>
      </c>
      <c r="B20" s="93"/>
      <c r="C20" s="191"/>
      <c r="D20" s="93"/>
      <c r="E20" s="93"/>
      <c r="F20" s="93"/>
      <c r="G20" s="93"/>
      <c r="H20" s="191"/>
    </row>
    <row r="21" spans="1:8" ht="16.899999999999999" customHeight="1"/>
    <row r="22" spans="1:8">
      <c r="A22" s="47" t="s">
        <v>0</v>
      </c>
      <c r="B22" s="48" t="s">
        <v>6</v>
      </c>
      <c r="C22" s="49" t="s">
        <v>415</v>
      </c>
      <c r="D22" s="48" t="s">
        <v>2</v>
      </c>
      <c r="E22" s="49" t="s">
        <v>3</v>
      </c>
      <c r="F22" s="49" t="s">
        <v>416</v>
      </c>
      <c r="G22" s="49" t="s">
        <v>4</v>
      </c>
      <c r="H22" s="49" t="s">
        <v>5</v>
      </c>
    </row>
    <row r="23" spans="1:8">
      <c r="A23" s="50">
        <v>1</v>
      </c>
      <c r="B23" s="184" t="s">
        <v>417</v>
      </c>
      <c r="C23" s="192">
        <v>39324</v>
      </c>
      <c r="D23" s="184" t="s">
        <v>20</v>
      </c>
      <c r="E23" s="185" t="s">
        <v>139</v>
      </c>
      <c r="F23" s="51" t="s">
        <v>418</v>
      </c>
      <c r="G23" s="52" t="s">
        <v>37</v>
      </c>
      <c r="H23" s="52">
        <v>20</v>
      </c>
    </row>
    <row r="24" spans="1:8">
      <c r="A24" s="50">
        <v>2</v>
      </c>
      <c r="B24" s="184" t="s">
        <v>419</v>
      </c>
      <c r="C24" s="192">
        <v>39535</v>
      </c>
      <c r="D24" s="184" t="s">
        <v>20</v>
      </c>
      <c r="E24" s="185" t="s">
        <v>139</v>
      </c>
      <c r="F24" s="53" t="s">
        <v>420</v>
      </c>
      <c r="G24" s="52" t="s">
        <v>38</v>
      </c>
      <c r="H24" s="52">
        <v>18</v>
      </c>
    </row>
    <row r="25" spans="1:8">
      <c r="A25" s="50">
        <v>3</v>
      </c>
      <c r="B25" s="184" t="s">
        <v>421</v>
      </c>
      <c r="C25" s="192">
        <v>39642</v>
      </c>
      <c r="D25" s="184" t="s">
        <v>20</v>
      </c>
      <c r="E25" s="185" t="s">
        <v>139</v>
      </c>
      <c r="F25" s="53" t="s">
        <v>422</v>
      </c>
      <c r="G25" s="52" t="s">
        <v>39</v>
      </c>
      <c r="H25" s="52">
        <v>17</v>
      </c>
    </row>
    <row r="26" spans="1:8">
      <c r="A26" s="50">
        <v>4</v>
      </c>
      <c r="B26" s="184" t="s">
        <v>423</v>
      </c>
      <c r="C26" s="192">
        <v>39674</v>
      </c>
      <c r="D26" s="184" t="s">
        <v>20</v>
      </c>
      <c r="E26" s="185" t="s">
        <v>424</v>
      </c>
      <c r="F26" s="53" t="s">
        <v>425</v>
      </c>
      <c r="G26" s="52" t="s">
        <v>40</v>
      </c>
      <c r="H26" s="52">
        <v>16</v>
      </c>
    </row>
    <row r="27" spans="1:8">
      <c r="A27" s="50">
        <v>5</v>
      </c>
      <c r="B27" s="184" t="s">
        <v>426</v>
      </c>
      <c r="C27" s="192">
        <v>39667</v>
      </c>
      <c r="D27" s="184" t="s">
        <v>20</v>
      </c>
      <c r="E27" s="185"/>
      <c r="F27" s="53" t="s">
        <v>427</v>
      </c>
      <c r="G27" s="52" t="s">
        <v>41</v>
      </c>
      <c r="H27" s="52">
        <v>15</v>
      </c>
    </row>
    <row r="28" spans="1:8">
      <c r="A28" s="50">
        <v>6</v>
      </c>
      <c r="B28" s="184" t="s">
        <v>428</v>
      </c>
      <c r="C28" s="192">
        <v>39595</v>
      </c>
      <c r="D28" s="184" t="s">
        <v>20</v>
      </c>
      <c r="E28" s="185" t="s">
        <v>139</v>
      </c>
      <c r="F28" s="51" t="s">
        <v>429</v>
      </c>
      <c r="G28" s="52" t="s">
        <v>42</v>
      </c>
      <c r="H28" s="52">
        <v>14</v>
      </c>
    </row>
    <row r="29" spans="1:8">
      <c r="A29" s="50">
        <v>7</v>
      </c>
      <c r="B29" s="184" t="s">
        <v>430</v>
      </c>
      <c r="C29" s="192">
        <v>39541</v>
      </c>
      <c r="D29" s="184" t="s">
        <v>20</v>
      </c>
      <c r="E29" s="185"/>
      <c r="F29" s="53" t="s">
        <v>431</v>
      </c>
      <c r="G29" s="52" t="s">
        <v>377</v>
      </c>
      <c r="H29" s="52"/>
    </row>
    <row r="30" spans="1:8">
      <c r="A30" s="57">
        <v>8</v>
      </c>
      <c r="B30" s="184" t="s">
        <v>432</v>
      </c>
      <c r="C30" s="192">
        <v>39424</v>
      </c>
      <c r="D30" s="184" t="s">
        <v>20</v>
      </c>
      <c r="E30" s="185" t="s">
        <v>424</v>
      </c>
      <c r="F30" s="53" t="s">
        <v>433</v>
      </c>
      <c r="G30" s="52" t="s">
        <v>434</v>
      </c>
      <c r="H30" s="52"/>
    </row>
    <row r="31" spans="1:8">
      <c r="A31" s="58"/>
    </row>
    <row r="32" spans="1:8">
      <c r="A32" s="93" t="s">
        <v>435</v>
      </c>
    </row>
    <row r="33" spans="1:8">
      <c r="A33" s="59"/>
    </row>
    <row r="34" spans="1:8">
      <c r="A34" s="50"/>
      <c r="B34" s="48" t="s">
        <v>6</v>
      </c>
      <c r="C34" s="49" t="s">
        <v>415</v>
      </c>
      <c r="D34" s="48" t="s">
        <v>2</v>
      </c>
      <c r="E34" s="49" t="s">
        <v>3</v>
      </c>
      <c r="F34" s="48" t="s">
        <v>416</v>
      </c>
      <c r="G34" s="48" t="s">
        <v>4</v>
      </c>
      <c r="H34" s="49" t="s">
        <v>5</v>
      </c>
    </row>
    <row r="35" spans="1:8">
      <c r="A35" s="50">
        <v>1</v>
      </c>
      <c r="B35" s="184" t="s">
        <v>436</v>
      </c>
      <c r="C35" s="192">
        <v>39461</v>
      </c>
      <c r="D35" s="184" t="s">
        <v>20</v>
      </c>
      <c r="E35" s="185" t="s">
        <v>437</v>
      </c>
      <c r="F35" s="53" t="s">
        <v>438</v>
      </c>
      <c r="G35" s="52" t="s">
        <v>37</v>
      </c>
      <c r="H35" s="52">
        <v>20</v>
      </c>
    </row>
    <row r="36" spans="1:8">
      <c r="A36" s="55"/>
      <c r="B36" s="187"/>
      <c r="C36" s="193"/>
      <c r="D36" s="187"/>
      <c r="E36" s="188"/>
      <c r="F36" s="56"/>
      <c r="G36" s="55"/>
      <c r="H36" s="55"/>
    </row>
    <row r="37" spans="1:8">
      <c r="A37" s="93" t="s">
        <v>458</v>
      </c>
      <c r="B37" s="93"/>
      <c r="C37" s="191"/>
      <c r="D37" s="93"/>
      <c r="E37" s="93"/>
      <c r="F37" s="93"/>
      <c r="G37" s="93"/>
    </row>
    <row r="39" spans="1:8">
      <c r="A39" s="95" t="s">
        <v>67</v>
      </c>
      <c r="B39" s="79" t="s">
        <v>6</v>
      </c>
      <c r="C39" s="79" t="s">
        <v>415</v>
      </c>
      <c r="D39" s="79" t="s">
        <v>2</v>
      </c>
      <c r="E39" s="79" t="s">
        <v>3</v>
      </c>
      <c r="F39" s="79" t="s">
        <v>416</v>
      </c>
      <c r="G39" s="79" t="s">
        <v>4</v>
      </c>
      <c r="H39" s="79" t="s">
        <v>5</v>
      </c>
    </row>
    <row r="40" spans="1:8">
      <c r="A40" s="95">
        <v>1</v>
      </c>
      <c r="B40" s="138" t="s">
        <v>197</v>
      </c>
      <c r="C40" s="189">
        <v>38377</v>
      </c>
      <c r="D40" s="194" t="s">
        <v>20</v>
      </c>
      <c r="E40" s="190" t="s">
        <v>139</v>
      </c>
      <c r="F40" s="54" t="s">
        <v>459</v>
      </c>
      <c r="G40" s="79" t="s">
        <v>37</v>
      </c>
      <c r="H40" s="53">
        <v>20</v>
      </c>
    </row>
    <row r="41" spans="1:8">
      <c r="A41" s="95">
        <v>2</v>
      </c>
      <c r="B41" s="138" t="s">
        <v>460</v>
      </c>
      <c r="C41" s="189">
        <v>38597</v>
      </c>
      <c r="D41" s="194" t="s">
        <v>20</v>
      </c>
      <c r="E41" s="190" t="s">
        <v>11</v>
      </c>
      <c r="F41" s="54" t="s">
        <v>461</v>
      </c>
      <c r="G41" s="79" t="s">
        <v>38</v>
      </c>
      <c r="H41" s="53">
        <v>18</v>
      </c>
    </row>
    <row r="42" spans="1:8">
      <c r="A42" s="95">
        <v>3</v>
      </c>
      <c r="B42" s="138" t="s">
        <v>462</v>
      </c>
      <c r="C42" s="189">
        <v>38901</v>
      </c>
      <c r="D42" s="194" t="s">
        <v>20</v>
      </c>
      <c r="E42" s="190" t="s">
        <v>139</v>
      </c>
      <c r="F42" s="54" t="s">
        <v>463</v>
      </c>
      <c r="G42" s="79" t="s">
        <v>39</v>
      </c>
      <c r="H42" s="60">
        <v>17</v>
      </c>
    </row>
    <row r="43" spans="1:8">
      <c r="A43" s="130"/>
      <c r="C43" s="83"/>
      <c r="D43" s="130"/>
      <c r="H43" s="61"/>
    </row>
    <row r="44" spans="1:8">
      <c r="A44" s="130"/>
      <c r="B44" s="93" t="s">
        <v>470</v>
      </c>
      <c r="C44" s="83"/>
      <c r="D44" s="130"/>
      <c r="H44" s="56"/>
    </row>
    <row r="45" spans="1:8">
      <c r="A45" s="130"/>
      <c r="C45" s="83"/>
      <c r="D45" s="130"/>
      <c r="H45" s="83"/>
    </row>
    <row r="46" spans="1:8">
      <c r="A46" s="95" t="s">
        <v>67</v>
      </c>
      <c r="B46" s="79" t="s">
        <v>6</v>
      </c>
      <c r="C46" s="79" t="s">
        <v>415</v>
      </c>
      <c r="D46" s="79" t="s">
        <v>2</v>
      </c>
      <c r="E46" s="79" t="s">
        <v>3</v>
      </c>
      <c r="F46" s="79" t="s">
        <v>416</v>
      </c>
      <c r="G46" s="79" t="s">
        <v>4</v>
      </c>
      <c r="H46" s="79" t="s">
        <v>5</v>
      </c>
    </row>
    <row r="47" spans="1:8">
      <c r="A47" s="95">
        <v>1</v>
      </c>
      <c r="B47" s="138" t="s">
        <v>464</v>
      </c>
      <c r="C47" s="189">
        <v>38998</v>
      </c>
      <c r="D47" s="194" t="s">
        <v>20</v>
      </c>
      <c r="E47" s="190" t="s">
        <v>139</v>
      </c>
      <c r="F47" s="54" t="s">
        <v>465</v>
      </c>
      <c r="G47" s="79" t="s">
        <v>37</v>
      </c>
      <c r="H47" s="62">
        <v>20</v>
      </c>
    </row>
    <row r="48" spans="1:8">
      <c r="A48" s="95">
        <v>2</v>
      </c>
      <c r="B48" s="138" t="s">
        <v>466</v>
      </c>
      <c r="C48" s="189">
        <v>38890</v>
      </c>
      <c r="D48" s="194" t="s">
        <v>20</v>
      </c>
      <c r="E48" s="190" t="s">
        <v>139</v>
      </c>
      <c r="F48" s="54" t="s">
        <v>467</v>
      </c>
      <c r="G48" s="79" t="s">
        <v>38</v>
      </c>
      <c r="H48" s="62">
        <v>18</v>
      </c>
    </row>
    <row r="49" spans="1:8">
      <c r="A49" s="95">
        <v>3</v>
      </c>
      <c r="B49" s="138" t="s">
        <v>468</v>
      </c>
      <c r="C49" s="189">
        <v>38460</v>
      </c>
      <c r="D49" s="194" t="s">
        <v>20</v>
      </c>
      <c r="E49" s="190" t="s">
        <v>139</v>
      </c>
      <c r="F49" s="54" t="s">
        <v>469</v>
      </c>
      <c r="G49" s="79" t="s">
        <v>39</v>
      </c>
      <c r="H49" s="62">
        <v>17</v>
      </c>
    </row>
    <row r="52" spans="1:8">
      <c r="A52" s="93" t="s">
        <v>471</v>
      </c>
      <c r="B52" s="93"/>
      <c r="C52" s="191"/>
      <c r="D52" s="93"/>
      <c r="E52" s="93"/>
      <c r="F52" s="93"/>
      <c r="G52" s="93"/>
    </row>
    <row r="54" spans="1:8">
      <c r="A54" s="79" t="s">
        <v>0</v>
      </c>
      <c r="B54" s="79" t="s">
        <v>6</v>
      </c>
      <c r="C54" s="79" t="s">
        <v>415</v>
      </c>
      <c r="D54" s="79" t="s">
        <v>2</v>
      </c>
      <c r="E54" s="79" t="s">
        <v>3</v>
      </c>
      <c r="F54" s="79" t="s">
        <v>416</v>
      </c>
      <c r="G54" s="79" t="s">
        <v>4</v>
      </c>
      <c r="H54" s="79" t="s">
        <v>5</v>
      </c>
    </row>
    <row r="55" spans="1:8">
      <c r="A55" s="79">
        <v>1</v>
      </c>
      <c r="B55" s="138" t="s">
        <v>472</v>
      </c>
      <c r="C55" s="195">
        <v>37792</v>
      </c>
      <c r="D55" s="138" t="s">
        <v>20</v>
      </c>
      <c r="E55" s="190" t="s">
        <v>11</v>
      </c>
      <c r="F55" s="54" t="s">
        <v>473</v>
      </c>
      <c r="G55" s="79" t="s">
        <v>37</v>
      </c>
      <c r="H55" s="52">
        <v>20</v>
      </c>
    </row>
    <row r="56" spans="1:8">
      <c r="A56" s="79">
        <v>2</v>
      </c>
      <c r="B56" s="138" t="s">
        <v>474</v>
      </c>
      <c r="C56" s="195">
        <v>37949</v>
      </c>
      <c r="D56" s="138" t="s">
        <v>20</v>
      </c>
      <c r="E56" s="190"/>
      <c r="F56" s="54" t="s">
        <v>475</v>
      </c>
      <c r="G56" s="79" t="s">
        <v>38</v>
      </c>
      <c r="H56" s="52">
        <v>18</v>
      </c>
    </row>
    <row r="57" spans="1:8">
      <c r="A57" s="79">
        <v>3</v>
      </c>
      <c r="B57" s="138" t="s">
        <v>476</v>
      </c>
      <c r="C57" s="195">
        <v>37949</v>
      </c>
      <c r="D57" s="138" t="s">
        <v>20</v>
      </c>
      <c r="E57" s="190"/>
      <c r="F57" s="54" t="s">
        <v>477</v>
      </c>
      <c r="G57" s="79" t="s">
        <v>39</v>
      </c>
      <c r="H57" s="52">
        <v>17</v>
      </c>
    </row>
    <row r="58" spans="1:8">
      <c r="A58" s="79">
        <v>4</v>
      </c>
      <c r="B58" s="138" t="s">
        <v>195</v>
      </c>
      <c r="C58" s="195">
        <v>37714</v>
      </c>
      <c r="D58" s="138" t="s">
        <v>21</v>
      </c>
      <c r="E58" s="190"/>
      <c r="F58" s="54" t="s">
        <v>478</v>
      </c>
      <c r="G58" s="79" t="s">
        <v>40</v>
      </c>
      <c r="H58" s="52">
        <v>16</v>
      </c>
    </row>
    <row r="60" spans="1:8">
      <c r="A60" s="93" t="s">
        <v>479</v>
      </c>
    </row>
    <row r="62" spans="1:8">
      <c r="A62" s="79" t="s">
        <v>0</v>
      </c>
      <c r="B62" s="79" t="s">
        <v>6</v>
      </c>
      <c r="C62" s="79" t="s">
        <v>415</v>
      </c>
      <c r="D62" s="79" t="s">
        <v>2</v>
      </c>
      <c r="E62" s="79" t="s">
        <v>3</v>
      </c>
      <c r="F62" s="79" t="s">
        <v>416</v>
      </c>
      <c r="G62" s="79" t="s">
        <v>4</v>
      </c>
      <c r="H62" s="79" t="s">
        <v>5</v>
      </c>
    </row>
    <row r="63" spans="1:8">
      <c r="A63" s="79">
        <v>1</v>
      </c>
      <c r="B63" s="138" t="s">
        <v>480</v>
      </c>
      <c r="C63" s="195">
        <v>38321</v>
      </c>
      <c r="D63" s="138" t="s">
        <v>20</v>
      </c>
      <c r="E63" s="190" t="s">
        <v>139</v>
      </c>
      <c r="F63" s="54" t="s">
        <v>481</v>
      </c>
      <c r="G63" s="79" t="s">
        <v>37</v>
      </c>
      <c r="H63" s="47">
        <v>20</v>
      </c>
    </row>
    <row r="64" spans="1:8">
      <c r="A64" s="79">
        <v>2</v>
      </c>
      <c r="B64" s="138" t="s">
        <v>125</v>
      </c>
      <c r="C64" s="195">
        <v>37723</v>
      </c>
      <c r="D64" s="138" t="s">
        <v>20</v>
      </c>
      <c r="E64" s="190" t="s">
        <v>139</v>
      </c>
      <c r="F64" s="54" t="s">
        <v>482</v>
      </c>
      <c r="G64" s="79" t="s">
        <v>38</v>
      </c>
      <c r="H64" s="47">
        <v>18</v>
      </c>
    </row>
    <row r="65" spans="1:8">
      <c r="A65" s="79">
        <v>3</v>
      </c>
      <c r="B65" s="138" t="s">
        <v>483</v>
      </c>
      <c r="C65" s="195">
        <v>38495</v>
      </c>
      <c r="D65" s="138" t="s">
        <v>20</v>
      </c>
      <c r="E65" s="190" t="s">
        <v>139</v>
      </c>
      <c r="F65" s="54" t="s">
        <v>484</v>
      </c>
      <c r="G65" s="79" t="s">
        <v>39</v>
      </c>
      <c r="H65" s="47">
        <v>17</v>
      </c>
    </row>
    <row r="67" spans="1:8">
      <c r="A67" s="93" t="s">
        <v>485</v>
      </c>
      <c r="B67" s="93"/>
      <c r="C67" s="191"/>
      <c r="D67" s="93"/>
      <c r="E67" s="93"/>
      <c r="F67" s="93"/>
      <c r="G67" s="93"/>
    </row>
    <row r="69" spans="1:8">
      <c r="A69" s="79" t="s">
        <v>0</v>
      </c>
      <c r="B69" s="79" t="s">
        <v>6</v>
      </c>
      <c r="C69" s="79" t="s">
        <v>415</v>
      </c>
      <c r="D69" s="79" t="s">
        <v>2</v>
      </c>
      <c r="E69" s="79" t="s">
        <v>3</v>
      </c>
      <c r="F69" s="79" t="s">
        <v>416</v>
      </c>
      <c r="G69" s="79" t="s">
        <v>4</v>
      </c>
      <c r="H69" s="79" t="s">
        <v>5</v>
      </c>
    </row>
    <row r="70" spans="1:8">
      <c r="A70" s="79">
        <v>1</v>
      </c>
      <c r="B70" s="138" t="s">
        <v>486</v>
      </c>
      <c r="C70" s="195">
        <v>31995</v>
      </c>
      <c r="D70" s="138" t="s">
        <v>20</v>
      </c>
      <c r="E70" s="190" t="s">
        <v>139</v>
      </c>
      <c r="F70" s="54" t="s">
        <v>487</v>
      </c>
      <c r="G70" s="79" t="s">
        <v>37</v>
      </c>
      <c r="H70" s="79">
        <v>20</v>
      </c>
    </row>
    <row r="71" spans="1:8">
      <c r="A71" s="79">
        <v>2</v>
      </c>
      <c r="B71" s="138" t="s">
        <v>488</v>
      </c>
      <c r="C71" s="195">
        <v>37272</v>
      </c>
      <c r="D71" s="138" t="s">
        <v>20</v>
      </c>
      <c r="E71" s="190" t="s">
        <v>139</v>
      </c>
      <c r="F71" s="54" t="s">
        <v>489</v>
      </c>
      <c r="G71" s="79" t="s">
        <v>38</v>
      </c>
      <c r="H71" s="79">
        <v>18</v>
      </c>
    </row>
    <row r="73" spans="1:8">
      <c r="A73" s="93" t="s">
        <v>490</v>
      </c>
    </row>
    <row r="75" spans="1:8">
      <c r="A75" s="79" t="s">
        <v>0</v>
      </c>
      <c r="B75" s="79" t="s">
        <v>6</v>
      </c>
      <c r="C75" s="79" t="s">
        <v>415</v>
      </c>
      <c r="D75" s="79" t="s">
        <v>2</v>
      </c>
      <c r="E75" s="79" t="s">
        <v>3</v>
      </c>
      <c r="F75" s="79" t="s">
        <v>416</v>
      </c>
      <c r="G75" s="79" t="s">
        <v>4</v>
      </c>
      <c r="H75" s="79" t="s">
        <v>5</v>
      </c>
    </row>
    <row r="76" spans="1:8">
      <c r="A76" s="79">
        <v>1</v>
      </c>
      <c r="B76" s="138" t="s">
        <v>491</v>
      </c>
      <c r="C76" s="195">
        <v>36747</v>
      </c>
      <c r="D76" s="138" t="s">
        <v>20</v>
      </c>
      <c r="E76" s="190" t="s">
        <v>139</v>
      </c>
      <c r="F76" s="54" t="s">
        <v>492</v>
      </c>
      <c r="G76" s="79" t="s">
        <v>37</v>
      </c>
      <c r="H76" s="52">
        <v>20</v>
      </c>
    </row>
    <row r="77" spans="1:8">
      <c r="A77" s="79">
        <v>2</v>
      </c>
      <c r="B77" s="138" t="s">
        <v>493</v>
      </c>
      <c r="C77" s="195"/>
      <c r="D77" s="138" t="s">
        <v>20</v>
      </c>
      <c r="E77" s="190" t="s">
        <v>139</v>
      </c>
      <c r="F77" s="54" t="s">
        <v>494</v>
      </c>
      <c r="G77" s="79" t="s">
        <v>38</v>
      </c>
      <c r="H77" s="52">
        <v>18</v>
      </c>
    </row>
    <row r="78" spans="1:8">
      <c r="A78" s="79">
        <v>3</v>
      </c>
      <c r="B78" s="138" t="s">
        <v>225</v>
      </c>
      <c r="C78" s="195">
        <v>37332</v>
      </c>
      <c r="D78" s="138" t="s">
        <v>20</v>
      </c>
      <c r="E78" s="190" t="s">
        <v>139</v>
      </c>
      <c r="F78" s="54" t="s">
        <v>495</v>
      </c>
      <c r="G78" s="79" t="s">
        <v>39</v>
      </c>
      <c r="H78" s="52">
        <v>17</v>
      </c>
    </row>
    <row r="79" spans="1:8">
      <c r="A79" s="79">
        <v>4</v>
      </c>
      <c r="B79" s="138" t="s">
        <v>496</v>
      </c>
      <c r="C79" s="195">
        <v>31062</v>
      </c>
      <c r="D79" s="138" t="s">
        <v>20</v>
      </c>
      <c r="E79" s="190" t="s">
        <v>139</v>
      </c>
      <c r="F79" s="54" t="s">
        <v>497</v>
      </c>
      <c r="G79" s="79" t="s">
        <v>40</v>
      </c>
      <c r="H79" s="52">
        <v>16</v>
      </c>
    </row>
    <row r="80" spans="1:8">
      <c r="A80" s="79">
        <v>5</v>
      </c>
      <c r="B80" s="138" t="s">
        <v>498</v>
      </c>
      <c r="C80" s="195">
        <v>29983</v>
      </c>
      <c r="D80" s="138" t="s">
        <v>20</v>
      </c>
      <c r="E80" s="190" t="s">
        <v>139</v>
      </c>
      <c r="F80" s="54" t="s">
        <v>499</v>
      </c>
      <c r="G80" s="79" t="s">
        <v>41</v>
      </c>
      <c r="H80" s="52">
        <v>15</v>
      </c>
    </row>
    <row r="81" spans="1:8">
      <c r="A81" s="79">
        <v>6</v>
      </c>
      <c r="B81" s="138" t="s">
        <v>262</v>
      </c>
      <c r="C81" s="195">
        <v>30117</v>
      </c>
      <c r="D81" s="138" t="s">
        <v>20</v>
      </c>
      <c r="E81" s="190" t="s">
        <v>139</v>
      </c>
      <c r="F81" s="54" t="s">
        <v>500</v>
      </c>
      <c r="G81" s="79" t="s">
        <v>42</v>
      </c>
      <c r="H81" s="52">
        <v>14</v>
      </c>
    </row>
    <row r="82" spans="1:8">
      <c r="A82" s="79">
        <v>7</v>
      </c>
      <c r="B82" s="138" t="s">
        <v>501</v>
      </c>
      <c r="C82" s="195">
        <v>32526</v>
      </c>
      <c r="D82" s="138" t="s">
        <v>20</v>
      </c>
      <c r="E82" s="190" t="s">
        <v>139</v>
      </c>
      <c r="F82" s="54" t="s">
        <v>502</v>
      </c>
      <c r="G82" s="79" t="s">
        <v>377</v>
      </c>
      <c r="H82" s="79"/>
    </row>
    <row r="84" spans="1:8">
      <c r="A84" s="93" t="s">
        <v>503</v>
      </c>
      <c r="B84" s="93"/>
      <c r="C84" s="191"/>
      <c r="D84" s="93"/>
      <c r="E84" s="93"/>
      <c r="F84" s="93"/>
      <c r="G84" s="93"/>
    </row>
    <row r="86" spans="1:8">
      <c r="A86" s="79" t="s">
        <v>0</v>
      </c>
      <c r="B86" s="79" t="s">
        <v>6</v>
      </c>
      <c r="C86" s="79" t="s">
        <v>415</v>
      </c>
      <c r="D86" s="79" t="s">
        <v>2</v>
      </c>
      <c r="E86" s="79" t="s">
        <v>3</v>
      </c>
      <c r="F86" s="79" t="s">
        <v>416</v>
      </c>
      <c r="G86" s="79" t="s">
        <v>4</v>
      </c>
      <c r="H86" s="79" t="s">
        <v>5</v>
      </c>
    </row>
    <row r="87" spans="1:8">
      <c r="A87" s="79">
        <v>1</v>
      </c>
      <c r="B87" s="138" t="s">
        <v>504</v>
      </c>
      <c r="C87" s="195">
        <v>29927</v>
      </c>
      <c r="D87" s="138" t="s">
        <v>20</v>
      </c>
      <c r="E87" s="190" t="s">
        <v>139</v>
      </c>
      <c r="F87" s="54" t="s">
        <v>505</v>
      </c>
      <c r="G87" s="79" t="s">
        <v>37</v>
      </c>
      <c r="H87" s="52">
        <v>20</v>
      </c>
    </row>
    <row r="88" spans="1:8">
      <c r="A88" s="79">
        <v>2</v>
      </c>
      <c r="B88" s="138" t="s">
        <v>506</v>
      </c>
      <c r="C88" s="195"/>
      <c r="D88" s="138" t="s">
        <v>20</v>
      </c>
      <c r="E88" s="190" t="s">
        <v>424</v>
      </c>
      <c r="F88" s="54" t="s">
        <v>507</v>
      </c>
      <c r="G88" s="79" t="s">
        <v>38</v>
      </c>
      <c r="H88" s="52">
        <v>18</v>
      </c>
    </row>
    <row r="89" spans="1:8">
      <c r="A89" s="79">
        <v>3</v>
      </c>
      <c r="B89" s="138" t="s">
        <v>508</v>
      </c>
      <c r="C89" s="195"/>
      <c r="D89" s="138" t="s">
        <v>20</v>
      </c>
      <c r="E89" s="190" t="s">
        <v>424</v>
      </c>
      <c r="F89" s="54" t="s">
        <v>509</v>
      </c>
      <c r="G89" s="79" t="s">
        <v>39</v>
      </c>
      <c r="H89" s="52">
        <v>17</v>
      </c>
    </row>
    <row r="90" spans="1:8">
      <c r="A90" s="79">
        <v>4</v>
      </c>
      <c r="B90" s="138" t="s">
        <v>510</v>
      </c>
      <c r="C90" s="195">
        <v>26206</v>
      </c>
      <c r="D90" s="138" t="s">
        <v>21</v>
      </c>
      <c r="E90" s="190"/>
      <c r="F90" s="54" t="s">
        <v>511</v>
      </c>
      <c r="G90" s="79" t="s">
        <v>40</v>
      </c>
      <c r="H90" s="52">
        <v>16</v>
      </c>
    </row>
    <row r="92" spans="1:8">
      <c r="A92" s="93" t="s">
        <v>512</v>
      </c>
    </row>
    <row r="94" spans="1:8">
      <c r="A94" s="79" t="s">
        <v>0</v>
      </c>
      <c r="B94" s="79" t="s">
        <v>6</v>
      </c>
      <c r="C94" s="79" t="s">
        <v>415</v>
      </c>
      <c r="D94" s="79" t="s">
        <v>2</v>
      </c>
      <c r="E94" s="79" t="s">
        <v>3</v>
      </c>
      <c r="F94" s="79" t="s">
        <v>416</v>
      </c>
      <c r="G94" s="79" t="s">
        <v>4</v>
      </c>
      <c r="H94" s="79" t="s">
        <v>5</v>
      </c>
    </row>
    <row r="95" spans="1:8">
      <c r="A95" s="79">
        <v>1</v>
      </c>
      <c r="B95" s="138" t="s">
        <v>513</v>
      </c>
      <c r="C95" s="195">
        <v>25501</v>
      </c>
      <c r="D95" s="138" t="s">
        <v>20</v>
      </c>
      <c r="E95" s="139"/>
      <c r="F95" s="54" t="s">
        <v>514</v>
      </c>
      <c r="G95" s="79" t="s">
        <v>37</v>
      </c>
      <c r="H95" s="47">
        <v>20</v>
      </c>
    </row>
    <row r="96" spans="1:8">
      <c r="A96" s="79">
        <v>2</v>
      </c>
      <c r="B96" s="138" t="s">
        <v>515</v>
      </c>
      <c r="C96" s="195">
        <v>24843</v>
      </c>
      <c r="D96" s="138" t="s">
        <v>21</v>
      </c>
      <c r="E96" s="139"/>
      <c r="F96" s="54" t="s">
        <v>516</v>
      </c>
      <c r="G96" s="79" t="s">
        <v>38</v>
      </c>
      <c r="H96" s="47">
        <v>18</v>
      </c>
    </row>
    <row r="97" spans="1:8">
      <c r="A97" s="79">
        <v>3</v>
      </c>
      <c r="B97" s="138" t="s">
        <v>517</v>
      </c>
      <c r="C97" s="195">
        <v>27455</v>
      </c>
      <c r="D97" s="138" t="s">
        <v>20</v>
      </c>
      <c r="E97" s="139"/>
      <c r="F97" s="54" t="s">
        <v>518</v>
      </c>
      <c r="G97" s="79" t="s">
        <v>39</v>
      </c>
      <c r="H97" s="47">
        <v>17</v>
      </c>
    </row>
    <row r="105" spans="1:8">
      <c r="A105" s="93" t="s">
        <v>519</v>
      </c>
      <c r="B105" s="93"/>
      <c r="C105" s="191"/>
      <c r="D105" s="93"/>
      <c r="E105" s="93"/>
      <c r="F105" s="93"/>
      <c r="G105" s="93"/>
    </row>
    <row r="107" spans="1:8">
      <c r="A107" s="79" t="s">
        <v>0</v>
      </c>
      <c r="B107" s="79" t="s">
        <v>6</v>
      </c>
      <c r="C107" s="79" t="s">
        <v>415</v>
      </c>
      <c r="D107" s="79" t="s">
        <v>2</v>
      </c>
      <c r="E107" s="79" t="s">
        <v>3</v>
      </c>
      <c r="F107" s="79" t="s">
        <v>416</v>
      </c>
      <c r="G107" s="79" t="s">
        <v>4</v>
      </c>
      <c r="H107" s="79" t="s">
        <v>5</v>
      </c>
    </row>
    <row r="108" spans="1:8">
      <c r="A108" s="79">
        <v>1</v>
      </c>
      <c r="B108" s="138" t="s">
        <v>245</v>
      </c>
      <c r="C108" s="195">
        <v>22459</v>
      </c>
      <c r="D108" s="138" t="s">
        <v>20</v>
      </c>
      <c r="E108" s="190" t="s">
        <v>139</v>
      </c>
      <c r="F108" s="54" t="s">
        <v>520</v>
      </c>
      <c r="G108" s="79" t="s">
        <v>37</v>
      </c>
      <c r="H108" s="47">
        <v>20</v>
      </c>
    </row>
    <row r="109" spans="1:8">
      <c r="A109" s="79">
        <v>2</v>
      </c>
      <c r="B109" s="138" t="s">
        <v>521</v>
      </c>
      <c r="C109" s="195"/>
      <c r="D109" s="138" t="s">
        <v>20</v>
      </c>
      <c r="E109" s="190" t="s">
        <v>139</v>
      </c>
      <c r="F109" s="54" t="s">
        <v>522</v>
      </c>
      <c r="G109" s="79" t="s">
        <v>38</v>
      </c>
      <c r="H109" s="47">
        <v>18</v>
      </c>
    </row>
    <row r="110" spans="1:8">
      <c r="A110" s="79">
        <v>3</v>
      </c>
      <c r="B110" s="138" t="s">
        <v>296</v>
      </c>
      <c r="C110" s="195">
        <v>21303</v>
      </c>
      <c r="D110" s="138" t="s">
        <v>20</v>
      </c>
      <c r="E110" s="190" t="s">
        <v>139</v>
      </c>
      <c r="F110" s="54" t="s">
        <v>523</v>
      </c>
      <c r="G110" s="79" t="s">
        <v>39</v>
      </c>
      <c r="H110" s="47">
        <v>17</v>
      </c>
    </row>
    <row r="112" spans="1:8">
      <c r="A112" s="93" t="s">
        <v>524</v>
      </c>
    </row>
    <row r="114" spans="1:8">
      <c r="A114" s="79" t="s">
        <v>0</v>
      </c>
      <c r="B114" s="54" t="s">
        <v>6</v>
      </c>
      <c r="C114" s="79" t="s">
        <v>415</v>
      </c>
      <c r="D114" s="54" t="s">
        <v>2</v>
      </c>
      <c r="E114" s="79" t="s">
        <v>3</v>
      </c>
      <c r="F114" s="54" t="s">
        <v>416</v>
      </c>
      <c r="G114" s="54" t="s">
        <v>4</v>
      </c>
      <c r="H114" s="79" t="s">
        <v>5</v>
      </c>
    </row>
    <row r="115" spans="1:8">
      <c r="A115" s="79">
        <v>1</v>
      </c>
      <c r="B115" s="138" t="s">
        <v>525</v>
      </c>
      <c r="C115" s="195">
        <v>11897</v>
      </c>
      <c r="D115" s="138" t="s">
        <v>20</v>
      </c>
      <c r="E115" s="190"/>
      <c r="F115" s="54" t="s">
        <v>526</v>
      </c>
      <c r="G115" s="79" t="s">
        <v>37</v>
      </c>
      <c r="H115" s="52">
        <v>20</v>
      </c>
    </row>
    <row r="116" spans="1:8">
      <c r="A116" s="79">
        <v>2</v>
      </c>
      <c r="B116" s="138" t="s">
        <v>32</v>
      </c>
      <c r="C116" s="195"/>
      <c r="D116" s="138" t="s">
        <v>24</v>
      </c>
      <c r="E116" s="190"/>
      <c r="F116" s="54" t="s">
        <v>527</v>
      </c>
      <c r="G116" s="79" t="s">
        <v>38</v>
      </c>
      <c r="H116" s="52">
        <v>18</v>
      </c>
    </row>
    <row r="117" spans="1:8">
      <c r="A117" s="79">
        <v>3</v>
      </c>
      <c r="B117" s="138" t="s">
        <v>130</v>
      </c>
      <c r="C117" s="195">
        <v>20374</v>
      </c>
      <c r="D117" s="138" t="s">
        <v>24</v>
      </c>
      <c r="E117" s="190"/>
      <c r="F117" s="54" t="s">
        <v>528</v>
      </c>
      <c r="G117" s="79" t="s">
        <v>39</v>
      </c>
      <c r="H117" s="52">
        <v>17</v>
      </c>
    </row>
    <row r="118" spans="1:8">
      <c r="A118" s="79">
        <v>4</v>
      </c>
      <c r="B118" s="138" t="s">
        <v>227</v>
      </c>
      <c r="C118" s="195"/>
      <c r="D118" s="138" t="s">
        <v>20</v>
      </c>
      <c r="E118" s="190" t="s">
        <v>139</v>
      </c>
      <c r="F118" s="54" t="s">
        <v>484</v>
      </c>
      <c r="G118" s="79" t="s">
        <v>40</v>
      </c>
      <c r="H118" s="52">
        <v>16</v>
      </c>
    </row>
    <row r="119" spans="1:8">
      <c r="A119" s="79">
        <v>5</v>
      </c>
      <c r="B119" s="138" t="s">
        <v>219</v>
      </c>
      <c r="C119" s="195"/>
      <c r="D119" s="138" t="s">
        <v>20</v>
      </c>
      <c r="E119" s="190"/>
      <c r="F119" s="54" t="s">
        <v>529</v>
      </c>
      <c r="G119" s="79" t="s">
        <v>41</v>
      </c>
      <c r="H119" s="52">
        <v>15</v>
      </c>
    </row>
    <row r="121" spans="1:8">
      <c r="A121" s="93" t="s">
        <v>69</v>
      </c>
      <c r="E121" s="129"/>
      <c r="F121" s="127" t="s">
        <v>76</v>
      </c>
      <c r="G121" s="128"/>
    </row>
    <row r="122" spans="1:8">
      <c r="E122" s="129"/>
      <c r="F122" s="90"/>
      <c r="G122" s="90"/>
    </row>
    <row r="123" spans="1:8">
      <c r="A123" s="94" t="s">
        <v>2</v>
      </c>
      <c r="B123" s="94"/>
      <c r="C123" s="95" t="s">
        <v>5</v>
      </c>
      <c r="D123" s="197" t="s">
        <v>7</v>
      </c>
      <c r="E123" s="129"/>
      <c r="F123" s="279" t="s">
        <v>77</v>
      </c>
      <c r="G123" s="279"/>
      <c r="H123" s="91" t="s">
        <v>707</v>
      </c>
    </row>
    <row r="124" spans="1:8">
      <c r="A124" s="94" t="s">
        <v>20</v>
      </c>
      <c r="B124" s="94"/>
      <c r="C124" s="95">
        <v>120</v>
      </c>
      <c r="D124" s="197">
        <v>1</v>
      </c>
      <c r="E124" s="129" t="s">
        <v>11</v>
      </c>
      <c r="F124" s="278" t="s">
        <v>680</v>
      </c>
      <c r="G124" s="278"/>
      <c r="H124" s="95">
        <v>31</v>
      </c>
    </row>
    <row r="125" spans="1:8">
      <c r="A125" s="282" t="s">
        <v>21</v>
      </c>
      <c r="B125" s="283"/>
      <c r="C125" s="95">
        <v>50</v>
      </c>
      <c r="D125" s="197">
        <v>2</v>
      </c>
      <c r="E125" s="129" t="s">
        <v>11</v>
      </c>
      <c r="F125" s="278" t="s">
        <v>189</v>
      </c>
      <c r="G125" s="278"/>
      <c r="H125" s="95">
        <v>5</v>
      </c>
    </row>
    <row r="126" spans="1:8">
      <c r="A126" s="94" t="s">
        <v>24</v>
      </c>
      <c r="B126" s="94"/>
      <c r="C126" s="95">
        <f>SUM(18+17)</f>
        <v>35</v>
      </c>
      <c r="D126" s="197">
        <v>3</v>
      </c>
      <c r="E126" s="129" t="s">
        <v>11</v>
      </c>
      <c r="F126" s="278" t="s">
        <v>71</v>
      </c>
      <c r="G126" s="278"/>
      <c r="H126" s="95">
        <v>1</v>
      </c>
    </row>
    <row r="129" spans="1:1">
      <c r="A129" s="83" t="s">
        <v>708</v>
      </c>
    </row>
  </sheetData>
  <mergeCells count="7">
    <mergeCell ref="F126:G126"/>
    <mergeCell ref="F123:G123"/>
    <mergeCell ref="A1:H1"/>
    <mergeCell ref="F2:H2"/>
    <mergeCell ref="A125:B125"/>
    <mergeCell ref="F125:G125"/>
    <mergeCell ref="F124:G124"/>
  </mergeCells>
  <pageMargins left="0.31496062992125984" right="0.11811023622047245" top="0.35433070866141736" bottom="0.15748031496062992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1"/>
  <sheetViews>
    <sheetView topLeftCell="A115" workbookViewId="0">
      <selection activeCell="C101" sqref="C101"/>
    </sheetView>
  </sheetViews>
  <sheetFormatPr defaultRowHeight="15.75"/>
  <cols>
    <col min="1" max="1" width="4.85546875" style="83" customWidth="1"/>
    <col min="2" max="2" width="19.7109375" style="83" customWidth="1"/>
    <col min="3" max="3" width="16.140625" style="83" customWidth="1"/>
    <col min="4" max="4" width="11.28515625" style="83" customWidth="1"/>
    <col min="5" max="9" width="8.7109375" style="83" customWidth="1"/>
    <col min="10" max="16384" width="9.140625" style="83"/>
  </cols>
  <sheetData>
    <row r="1" spans="1:9" ht="18.75">
      <c r="A1" s="285" t="s">
        <v>1</v>
      </c>
      <c r="B1" s="285"/>
      <c r="C1" s="285"/>
      <c r="D1" s="285"/>
      <c r="E1" s="285"/>
      <c r="F1" s="285"/>
      <c r="G1" s="285"/>
      <c r="H1" s="285"/>
      <c r="I1" s="285"/>
    </row>
    <row r="2" spans="1:9">
      <c r="A2" s="126"/>
      <c r="B2" s="126"/>
      <c r="C2" s="126"/>
      <c r="D2" s="126"/>
      <c r="E2" s="126"/>
      <c r="F2" s="126"/>
      <c r="G2" s="126"/>
    </row>
    <row r="3" spans="1:9">
      <c r="A3" s="109"/>
      <c r="B3" s="180"/>
      <c r="C3" s="286" t="s">
        <v>378</v>
      </c>
      <c r="D3" s="286"/>
      <c r="E3" s="286"/>
      <c r="F3" s="286"/>
      <c r="G3" s="286"/>
      <c r="H3" s="286"/>
      <c r="I3" s="286"/>
    </row>
    <row r="5" spans="1:9">
      <c r="A5" s="230" t="s">
        <v>610</v>
      </c>
      <c r="B5" s="180"/>
      <c r="C5" s="180"/>
      <c r="D5" s="231"/>
      <c r="E5" s="232" t="s">
        <v>611</v>
      </c>
      <c r="F5" s="180"/>
      <c r="G5" s="180"/>
      <c r="H5" s="224"/>
      <c r="I5" s="180"/>
    </row>
    <row r="6" spans="1:9">
      <c r="A6" s="180"/>
      <c r="B6" s="180"/>
      <c r="C6" s="180"/>
      <c r="D6" s="180"/>
      <c r="E6" s="180"/>
      <c r="F6" s="180"/>
      <c r="G6" s="180"/>
      <c r="H6" s="224"/>
      <c r="I6" s="180"/>
    </row>
    <row r="7" spans="1:9">
      <c r="A7" s="233" t="s">
        <v>0</v>
      </c>
      <c r="B7" s="233" t="s">
        <v>6</v>
      </c>
      <c r="C7" s="233" t="s">
        <v>3</v>
      </c>
      <c r="D7" s="233" t="s">
        <v>612</v>
      </c>
      <c r="E7" s="234" t="s">
        <v>613</v>
      </c>
      <c r="F7" s="235" t="s">
        <v>614</v>
      </c>
      <c r="G7" s="234" t="s">
        <v>615</v>
      </c>
      <c r="H7" s="236" t="s">
        <v>7</v>
      </c>
      <c r="I7" s="233" t="s">
        <v>272</v>
      </c>
    </row>
    <row r="8" spans="1:9">
      <c r="A8" s="233"/>
      <c r="B8" s="237" t="s">
        <v>616</v>
      </c>
      <c r="C8" s="237"/>
      <c r="D8" s="233"/>
      <c r="E8" s="234"/>
      <c r="F8" s="235"/>
      <c r="G8" s="234"/>
      <c r="H8" s="237"/>
      <c r="I8" s="233"/>
    </row>
    <row r="9" spans="1:9">
      <c r="A9" s="233"/>
      <c r="B9" s="237"/>
      <c r="C9" s="237"/>
      <c r="D9" s="233"/>
      <c r="E9" s="234"/>
      <c r="F9" s="235"/>
      <c r="G9" s="234"/>
      <c r="H9" s="237"/>
      <c r="I9" s="233"/>
    </row>
    <row r="10" spans="1:9">
      <c r="A10" s="236">
        <v>1</v>
      </c>
      <c r="B10" s="238" t="s">
        <v>401</v>
      </c>
      <c r="C10" s="238" t="s">
        <v>388</v>
      </c>
      <c r="D10" s="236" t="s">
        <v>617</v>
      </c>
      <c r="E10" s="239">
        <v>0</v>
      </c>
      <c r="F10" s="239">
        <v>1.9791666666666668E-3</v>
      </c>
      <c r="G10" s="239">
        <f>F10-E10</f>
        <v>1.9791666666666668E-3</v>
      </c>
      <c r="H10" s="240" t="s">
        <v>206</v>
      </c>
      <c r="I10" s="241">
        <v>20</v>
      </c>
    </row>
    <row r="11" spans="1:9">
      <c r="A11" s="236">
        <v>2</v>
      </c>
      <c r="B11" s="238" t="s">
        <v>618</v>
      </c>
      <c r="C11" s="238" t="s">
        <v>388</v>
      </c>
      <c r="D11" s="236" t="s">
        <v>617</v>
      </c>
      <c r="E11" s="239">
        <v>3.4722222222222224E-4</v>
      </c>
      <c r="F11" s="242">
        <v>2.6620370370370374E-3</v>
      </c>
      <c r="G11" s="239">
        <f>F11-E11</f>
        <v>2.3148148148148151E-3</v>
      </c>
      <c r="H11" s="240" t="s">
        <v>207</v>
      </c>
      <c r="I11" s="241">
        <v>18</v>
      </c>
    </row>
    <row r="12" spans="1:9">
      <c r="A12" s="236">
        <v>4</v>
      </c>
      <c r="B12" s="238" t="s">
        <v>619</v>
      </c>
      <c r="C12" s="238" t="s">
        <v>388</v>
      </c>
      <c r="D12" s="236" t="s">
        <v>617</v>
      </c>
      <c r="E12" s="239">
        <v>1.0416666666666699E-3</v>
      </c>
      <c r="F12" s="239">
        <v>4.3981481481481484E-3</v>
      </c>
      <c r="G12" s="239">
        <f>F12-E12</f>
        <v>3.3564814814814785E-3</v>
      </c>
      <c r="H12" s="240" t="s">
        <v>208</v>
      </c>
      <c r="I12" s="241">
        <v>17</v>
      </c>
    </row>
    <row r="13" spans="1:9">
      <c r="A13" s="236">
        <v>3</v>
      </c>
      <c r="B13" s="238" t="s">
        <v>405</v>
      </c>
      <c r="C13" s="238" t="s">
        <v>388</v>
      </c>
      <c r="D13" s="236" t="s">
        <v>617</v>
      </c>
      <c r="E13" s="239">
        <v>6.9444444444444404E-4</v>
      </c>
      <c r="F13" s="239">
        <v>9.5601851851851855E-3</v>
      </c>
      <c r="G13" s="239">
        <f>F13-E13</f>
        <v>8.8657407407407417E-3</v>
      </c>
      <c r="H13" s="240">
        <v>4</v>
      </c>
      <c r="I13" s="241">
        <v>16</v>
      </c>
    </row>
    <row r="14" spans="1:9">
      <c r="A14" s="238"/>
      <c r="B14" s="238"/>
      <c r="C14" s="238"/>
      <c r="D14" s="236"/>
      <c r="E14" s="243"/>
      <c r="F14" s="243"/>
      <c r="G14" s="243"/>
      <c r="H14" s="240"/>
      <c r="I14" s="241"/>
    </row>
    <row r="15" spans="1:9">
      <c r="A15" s="238"/>
      <c r="B15" s="237" t="s">
        <v>620</v>
      </c>
      <c r="C15" s="237"/>
      <c r="D15" s="236"/>
      <c r="E15" s="243"/>
      <c r="F15" s="243"/>
      <c r="G15" s="243"/>
      <c r="H15" s="240"/>
      <c r="I15" s="241"/>
    </row>
    <row r="16" spans="1:9">
      <c r="A16" s="238"/>
      <c r="B16" s="237"/>
      <c r="C16" s="237"/>
      <c r="D16" s="236"/>
      <c r="E16" s="243"/>
      <c r="F16" s="243"/>
      <c r="G16" s="243"/>
      <c r="H16" s="240"/>
      <c r="I16" s="241"/>
    </row>
    <row r="17" spans="1:9">
      <c r="A17" s="236">
        <v>5</v>
      </c>
      <c r="B17" s="238" t="s">
        <v>395</v>
      </c>
      <c r="C17" s="238" t="s">
        <v>388</v>
      </c>
      <c r="D17" s="236" t="s">
        <v>617</v>
      </c>
      <c r="E17" s="239">
        <v>1.3888888888888889E-3</v>
      </c>
      <c r="F17" s="239">
        <v>5.4861111111111117E-3</v>
      </c>
      <c r="G17" s="239">
        <f>F17-E17</f>
        <v>4.0972222222222226E-3</v>
      </c>
      <c r="H17" s="240" t="s">
        <v>206</v>
      </c>
      <c r="I17" s="241">
        <v>20</v>
      </c>
    </row>
    <row r="18" spans="1:9">
      <c r="A18" s="236">
        <v>6</v>
      </c>
      <c r="B18" s="238" t="s">
        <v>621</v>
      </c>
      <c r="C18" s="238"/>
      <c r="D18" s="236" t="s">
        <v>617</v>
      </c>
      <c r="E18" s="239">
        <v>1.736111111111111E-3</v>
      </c>
      <c r="F18" s="239">
        <v>9.8032407407407408E-3</v>
      </c>
      <c r="G18" s="239">
        <f>F18-E18</f>
        <v>8.067129629629629E-3</v>
      </c>
      <c r="H18" s="240" t="s">
        <v>207</v>
      </c>
      <c r="I18" s="241">
        <v>18</v>
      </c>
    </row>
    <row r="19" spans="1:9">
      <c r="A19" s="204"/>
      <c r="B19" s="204"/>
      <c r="C19" s="204"/>
      <c r="D19" s="204"/>
      <c r="E19" s="204"/>
      <c r="F19" s="204"/>
      <c r="G19" s="204"/>
      <c r="H19" s="224"/>
      <c r="I19" s="204"/>
    </row>
    <row r="20" spans="1:9">
      <c r="A20" s="244" t="s">
        <v>622</v>
      </c>
      <c r="B20" s="204"/>
      <c r="C20" s="204"/>
      <c r="D20" s="231"/>
      <c r="E20" s="232" t="s">
        <v>623</v>
      </c>
      <c r="F20" s="203"/>
      <c r="G20" s="203"/>
      <c r="H20" s="129"/>
      <c r="I20" s="203"/>
    </row>
    <row r="21" spans="1:9">
      <c r="A21" s="245"/>
      <c r="B21" s="204"/>
      <c r="C21" s="204"/>
      <c r="D21" s="204"/>
      <c r="E21" s="246"/>
      <c r="F21" s="203"/>
      <c r="G21" s="203"/>
      <c r="H21" s="129"/>
      <c r="I21" s="203"/>
    </row>
    <row r="22" spans="1:9">
      <c r="A22" s="233" t="s">
        <v>0</v>
      </c>
      <c r="B22" s="233" t="s">
        <v>6</v>
      </c>
      <c r="C22" s="233" t="s">
        <v>3</v>
      </c>
      <c r="D22" s="233" t="s">
        <v>612</v>
      </c>
      <c r="E22" s="234" t="s">
        <v>613</v>
      </c>
      <c r="F22" s="235" t="s">
        <v>614</v>
      </c>
      <c r="G22" s="234" t="s">
        <v>615</v>
      </c>
      <c r="H22" s="236" t="s">
        <v>7</v>
      </c>
      <c r="I22" s="233" t="s">
        <v>272</v>
      </c>
    </row>
    <row r="23" spans="1:9">
      <c r="A23" s="247"/>
      <c r="B23" s="237" t="s">
        <v>616</v>
      </c>
      <c r="C23" s="237"/>
      <c r="D23" s="248"/>
      <c r="E23" s="248"/>
      <c r="F23" s="248"/>
      <c r="G23" s="248"/>
      <c r="H23" s="249"/>
      <c r="I23" s="248"/>
    </row>
    <row r="24" spans="1:9">
      <c r="A24" s="247"/>
      <c r="B24" s="248"/>
      <c r="C24" s="248"/>
      <c r="D24" s="248"/>
      <c r="E24" s="248"/>
      <c r="F24" s="248"/>
      <c r="G24" s="248"/>
      <c r="H24" s="249"/>
      <c r="I24" s="248"/>
    </row>
    <row r="25" spans="1:9">
      <c r="A25" s="250">
        <v>8</v>
      </c>
      <c r="B25" s="251" t="s">
        <v>624</v>
      </c>
      <c r="C25" s="251" t="s">
        <v>424</v>
      </c>
      <c r="D25" s="251" t="s">
        <v>617</v>
      </c>
      <c r="E25" s="252">
        <v>6.9444444444444447E-4</v>
      </c>
      <c r="F25" s="252">
        <v>3.5879629629629629E-3</v>
      </c>
      <c r="G25" s="253">
        <f>F25-E25</f>
        <v>2.8935185185185184E-3</v>
      </c>
      <c r="H25" s="249" t="s">
        <v>206</v>
      </c>
      <c r="I25" s="250">
        <v>20</v>
      </c>
    </row>
    <row r="26" spans="1:9">
      <c r="A26" s="250">
        <v>7</v>
      </c>
      <c r="B26" s="251" t="s">
        <v>625</v>
      </c>
      <c r="C26" s="251" t="s">
        <v>424</v>
      </c>
      <c r="D26" s="251" t="s">
        <v>617</v>
      </c>
      <c r="E26" s="252">
        <v>0</v>
      </c>
      <c r="F26" s="252">
        <v>3.3564814814814811E-3</v>
      </c>
      <c r="G26" s="253">
        <f>F26-E26</f>
        <v>3.3564814814814811E-3</v>
      </c>
      <c r="H26" s="249" t="s">
        <v>207</v>
      </c>
      <c r="I26" s="250">
        <v>18</v>
      </c>
    </row>
    <row r="27" spans="1:9">
      <c r="A27" s="250">
        <v>9</v>
      </c>
      <c r="B27" s="251" t="s">
        <v>165</v>
      </c>
      <c r="C27" s="251" t="s">
        <v>424</v>
      </c>
      <c r="D27" s="251" t="s">
        <v>617</v>
      </c>
      <c r="E27" s="252">
        <v>1.0416666666666667E-3</v>
      </c>
      <c r="F27" s="252">
        <v>4.5717592592592589E-3</v>
      </c>
      <c r="G27" s="253">
        <f>F27-E27</f>
        <v>3.5300925925925925E-3</v>
      </c>
      <c r="H27" s="249" t="s">
        <v>208</v>
      </c>
      <c r="I27" s="250">
        <v>17</v>
      </c>
    </row>
    <row r="28" spans="1:9">
      <c r="A28" s="250">
        <v>24</v>
      </c>
      <c r="B28" s="251" t="s">
        <v>432</v>
      </c>
      <c r="C28" s="251" t="s">
        <v>424</v>
      </c>
      <c r="D28" s="251" t="s">
        <v>617</v>
      </c>
      <c r="E28" s="252">
        <v>1.7361111111111099E-3</v>
      </c>
      <c r="F28" s="252">
        <v>6.5624999999999998E-3</v>
      </c>
      <c r="G28" s="254">
        <f>F28-E28</f>
        <v>4.8263888888888896E-3</v>
      </c>
      <c r="H28" s="249">
        <v>4</v>
      </c>
      <c r="I28" s="250">
        <v>16</v>
      </c>
    </row>
    <row r="29" spans="1:9">
      <c r="A29" s="250">
        <v>10</v>
      </c>
      <c r="B29" s="251" t="s">
        <v>213</v>
      </c>
      <c r="C29" s="251" t="s">
        <v>424</v>
      </c>
      <c r="D29" s="251" t="s">
        <v>617</v>
      </c>
      <c r="E29" s="252">
        <v>1.38888888888889E-3</v>
      </c>
      <c r="F29" s="252">
        <v>6.4467592592592597E-3</v>
      </c>
      <c r="G29" s="254">
        <f>F29-E29</f>
        <v>5.0578703703703697E-3</v>
      </c>
      <c r="H29" s="249">
        <v>5</v>
      </c>
      <c r="I29" s="250">
        <v>15</v>
      </c>
    </row>
    <row r="30" spans="1:9">
      <c r="A30" s="250"/>
      <c r="B30" s="248"/>
      <c r="C30" s="248"/>
      <c r="D30" s="248"/>
      <c r="E30" s="248"/>
      <c r="F30" s="248"/>
      <c r="G30" s="248"/>
      <c r="H30" s="249"/>
      <c r="I30" s="247"/>
    </row>
    <row r="31" spans="1:9">
      <c r="A31" s="250"/>
      <c r="B31" s="237" t="s">
        <v>620</v>
      </c>
      <c r="C31" s="237"/>
      <c r="D31" s="248"/>
      <c r="E31" s="248"/>
      <c r="F31" s="248"/>
      <c r="G31" s="248"/>
      <c r="H31" s="249"/>
      <c r="I31" s="247"/>
    </row>
    <row r="32" spans="1:9">
      <c r="A32" s="250"/>
      <c r="B32" s="248"/>
      <c r="C32" s="248"/>
      <c r="D32" s="248"/>
      <c r="E32" s="248"/>
      <c r="F32" s="248"/>
      <c r="G32" s="248"/>
      <c r="H32" s="249"/>
      <c r="I32" s="247"/>
    </row>
    <row r="33" spans="1:9">
      <c r="A33" s="250">
        <v>12</v>
      </c>
      <c r="B33" s="251" t="s">
        <v>626</v>
      </c>
      <c r="C33" s="251" t="s">
        <v>238</v>
      </c>
      <c r="D33" s="251" t="s">
        <v>617</v>
      </c>
      <c r="E33" s="252">
        <v>2.4305555555555556E-3</v>
      </c>
      <c r="F33" s="252">
        <v>5.162037037037037E-3</v>
      </c>
      <c r="G33" s="252">
        <f>F33-E33</f>
        <v>2.7314814814814814E-3</v>
      </c>
      <c r="H33" s="249" t="s">
        <v>206</v>
      </c>
      <c r="I33" s="250">
        <v>20</v>
      </c>
    </row>
    <row r="34" spans="1:9">
      <c r="A34" s="250">
        <v>11</v>
      </c>
      <c r="B34" s="251" t="s">
        <v>627</v>
      </c>
      <c r="C34" s="251" t="s">
        <v>424</v>
      </c>
      <c r="D34" s="251" t="s">
        <v>617</v>
      </c>
      <c r="E34" s="252">
        <v>2.0833333333333333E-3</v>
      </c>
      <c r="F34" s="252">
        <v>5.0462962962962961E-3</v>
      </c>
      <c r="G34" s="252">
        <f>F34-E34</f>
        <v>2.9629629629629628E-3</v>
      </c>
      <c r="H34" s="249" t="s">
        <v>207</v>
      </c>
      <c r="I34" s="250">
        <v>18</v>
      </c>
    </row>
    <row r="35" spans="1:9">
      <c r="A35" s="250">
        <v>13</v>
      </c>
      <c r="B35" s="251" t="s">
        <v>628</v>
      </c>
      <c r="C35" s="251" t="s">
        <v>424</v>
      </c>
      <c r="D35" s="251" t="s">
        <v>617</v>
      </c>
      <c r="E35" s="252">
        <v>2.7777777777777801E-3</v>
      </c>
      <c r="F35" s="252">
        <v>7.0949074074074074E-3</v>
      </c>
      <c r="G35" s="252">
        <f>F35-E35</f>
        <v>4.3171296296296274E-3</v>
      </c>
      <c r="H35" s="249" t="s">
        <v>208</v>
      </c>
      <c r="I35" s="250">
        <v>17</v>
      </c>
    </row>
    <row r="36" spans="1:9">
      <c r="A36" s="130"/>
      <c r="B36" s="204"/>
      <c r="C36" s="204"/>
      <c r="D36" s="204"/>
      <c r="E36" s="204"/>
      <c r="F36" s="204"/>
      <c r="G36" s="204"/>
      <c r="H36" s="126"/>
      <c r="I36" s="204"/>
    </row>
    <row r="37" spans="1:9">
      <c r="A37" s="230" t="s">
        <v>629</v>
      </c>
      <c r="B37" s="204"/>
      <c r="C37" s="204"/>
      <c r="D37" s="231"/>
      <c r="E37" s="255"/>
      <c r="F37" s="203"/>
      <c r="G37" s="203"/>
      <c r="H37" s="129"/>
      <c r="I37" s="203"/>
    </row>
    <row r="38" spans="1:9">
      <c r="A38" s="203"/>
      <c r="B38" s="203"/>
      <c r="C38" s="203"/>
      <c r="D38" s="203"/>
      <c r="E38" s="203"/>
      <c r="F38" s="203"/>
      <c r="G38" s="203"/>
      <c r="H38" s="129"/>
      <c r="I38" s="203"/>
    </row>
    <row r="39" spans="1:9">
      <c r="A39" s="233" t="s">
        <v>0</v>
      </c>
      <c r="B39" s="233" t="s">
        <v>6</v>
      </c>
      <c r="C39" s="233" t="s">
        <v>3</v>
      </c>
      <c r="D39" s="233" t="s">
        <v>612</v>
      </c>
      <c r="E39" s="234" t="s">
        <v>613</v>
      </c>
      <c r="F39" s="235" t="s">
        <v>614</v>
      </c>
      <c r="G39" s="234" t="s">
        <v>615</v>
      </c>
      <c r="H39" s="236" t="s">
        <v>7</v>
      </c>
      <c r="I39" s="233" t="s">
        <v>272</v>
      </c>
    </row>
    <row r="40" spans="1:9">
      <c r="A40" s="233"/>
      <c r="B40" s="237" t="s">
        <v>616</v>
      </c>
      <c r="C40" s="237"/>
      <c r="D40" s="233"/>
      <c r="E40" s="256" t="s">
        <v>623</v>
      </c>
      <c r="F40" s="235"/>
      <c r="G40" s="234"/>
      <c r="H40" s="237"/>
      <c r="I40" s="233"/>
    </row>
    <row r="41" spans="1:9">
      <c r="A41" s="248"/>
      <c r="B41" s="248"/>
      <c r="C41" s="248"/>
      <c r="D41" s="248"/>
      <c r="E41" s="248"/>
      <c r="F41" s="248"/>
      <c r="G41" s="248"/>
      <c r="H41" s="249"/>
      <c r="I41" s="248"/>
    </row>
    <row r="42" spans="1:9">
      <c r="A42" s="250">
        <v>14</v>
      </c>
      <c r="B42" s="251" t="s">
        <v>404</v>
      </c>
      <c r="C42" s="251" t="s">
        <v>388</v>
      </c>
      <c r="D42" s="251" t="s">
        <v>617</v>
      </c>
      <c r="E42" s="252">
        <v>3.1249999999999997E-3</v>
      </c>
      <c r="F42" s="252">
        <v>6.076388888888889E-3</v>
      </c>
      <c r="G42" s="252">
        <f>F42-E42</f>
        <v>2.9513888888888892E-3</v>
      </c>
      <c r="H42" s="249" t="s">
        <v>206</v>
      </c>
      <c r="I42" s="250">
        <v>20</v>
      </c>
    </row>
    <row r="43" spans="1:9">
      <c r="A43" s="250">
        <v>15</v>
      </c>
      <c r="B43" s="251" t="s">
        <v>197</v>
      </c>
      <c r="C43" s="251" t="s">
        <v>139</v>
      </c>
      <c r="D43" s="251" t="s">
        <v>617</v>
      </c>
      <c r="E43" s="252">
        <v>3.472222222222222E-3</v>
      </c>
      <c r="F43" s="252">
        <v>8.0208333333333329E-3</v>
      </c>
      <c r="G43" s="252">
        <f>F43-E43</f>
        <v>4.5486111111111109E-3</v>
      </c>
      <c r="H43" s="249" t="s">
        <v>207</v>
      </c>
      <c r="I43" s="250">
        <v>18</v>
      </c>
    </row>
    <row r="44" spans="1:9">
      <c r="A44" s="251"/>
      <c r="B44" s="251"/>
      <c r="C44" s="251"/>
      <c r="D44" s="251"/>
      <c r="E44" s="251"/>
      <c r="F44" s="251"/>
      <c r="G44" s="251"/>
      <c r="H44" s="249"/>
      <c r="I44" s="250"/>
    </row>
    <row r="45" spans="1:9">
      <c r="A45" s="248"/>
      <c r="B45" s="237" t="s">
        <v>620</v>
      </c>
      <c r="C45" s="237"/>
      <c r="D45" s="248"/>
      <c r="E45" s="257" t="s">
        <v>630</v>
      </c>
      <c r="F45" s="248"/>
      <c r="G45" s="248"/>
      <c r="H45" s="249"/>
      <c r="I45" s="250"/>
    </row>
    <row r="46" spans="1:9">
      <c r="A46" s="248"/>
      <c r="B46" s="248"/>
      <c r="C46" s="248"/>
      <c r="D46" s="248"/>
      <c r="E46" s="248"/>
      <c r="F46" s="248"/>
      <c r="G46" s="248"/>
      <c r="H46" s="249"/>
      <c r="I46" s="250"/>
    </row>
    <row r="47" spans="1:9">
      <c r="A47" s="250">
        <v>16</v>
      </c>
      <c r="B47" s="251" t="s">
        <v>212</v>
      </c>
      <c r="C47" s="251" t="s">
        <v>388</v>
      </c>
      <c r="D47" s="251" t="s">
        <v>617</v>
      </c>
      <c r="E47" s="252">
        <v>3.8194444444444443E-3</v>
      </c>
      <c r="F47" s="252">
        <v>1.1226851851851854E-2</v>
      </c>
      <c r="G47" s="252">
        <f>F47-E47</f>
        <v>7.4074074074074094E-3</v>
      </c>
      <c r="H47" s="249" t="s">
        <v>206</v>
      </c>
      <c r="I47" s="250">
        <v>20</v>
      </c>
    </row>
    <row r="48" spans="1:9">
      <c r="A48" s="250">
        <v>17</v>
      </c>
      <c r="B48" s="251" t="s">
        <v>631</v>
      </c>
      <c r="C48" s="251" t="s">
        <v>238</v>
      </c>
      <c r="D48" s="251" t="s">
        <v>617</v>
      </c>
      <c r="E48" s="252">
        <v>4.1666666666666666E-3</v>
      </c>
      <c r="F48" s="252">
        <v>1.3020833333333334E-2</v>
      </c>
      <c r="G48" s="252">
        <f>F48-E48</f>
        <v>8.8541666666666664E-3</v>
      </c>
      <c r="H48" s="249" t="s">
        <v>207</v>
      </c>
      <c r="I48" s="250">
        <v>18</v>
      </c>
    </row>
    <row r="49" spans="1:9">
      <c r="A49" s="204"/>
      <c r="B49" s="204"/>
      <c r="C49" s="204"/>
      <c r="D49" s="204"/>
      <c r="E49" s="204"/>
      <c r="F49" s="204"/>
      <c r="G49" s="204"/>
      <c r="H49" s="126"/>
      <c r="I49" s="204"/>
    </row>
    <row r="53" spans="1:9">
      <c r="A53" s="230" t="s">
        <v>632</v>
      </c>
      <c r="B53" s="204"/>
      <c r="C53" s="204"/>
      <c r="D53" s="231"/>
      <c r="E53" s="258" t="s">
        <v>630</v>
      </c>
      <c r="F53" s="203"/>
      <c r="G53" s="203"/>
      <c r="H53" s="203"/>
      <c r="I53" s="203"/>
    </row>
    <row r="54" spans="1:9">
      <c r="A54" s="203"/>
      <c r="B54" s="203"/>
      <c r="C54" s="203"/>
      <c r="D54" s="203"/>
      <c r="E54" s="203"/>
      <c r="F54" s="203"/>
      <c r="G54" s="203"/>
      <c r="H54" s="203"/>
      <c r="I54" s="203"/>
    </row>
    <row r="55" spans="1:9">
      <c r="A55" s="233" t="s">
        <v>0</v>
      </c>
      <c r="B55" s="233" t="s">
        <v>6</v>
      </c>
      <c r="C55" s="233" t="s">
        <v>3</v>
      </c>
      <c r="D55" s="233" t="s">
        <v>612</v>
      </c>
      <c r="E55" s="234" t="s">
        <v>613</v>
      </c>
      <c r="F55" s="235" t="s">
        <v>614</v>
      </c>
      <c r="G55" s="234" t="s">
        <v>615</v>
      </c>
      <c r="H55" s="236" t="s">
        <v>7</v>
      </c>
      <c r="I55" s="233" t="s">
        <v>272</v>
      </c>
    </row>
    <row r="56" spans="1:9">
      <c r="A56" s="233"/>
      <c r="B56" s="237" t="s">
        <v>616</v>
      </c>
      <c r="C56" s="237"/>
      <c r="D56" s="233"/>
      <c r="E56" s="234"/>
      <c r="F56" s="235"/>
      <c r="G56" s="234"/>
      <c r="H56" s="236"/>
      <c r="I56" s="233"/>
    </row>
    <row r="57" spans="1:9">
      <c r="A57" s="248"/>
      <c r="B57" s="248"/>
      <c r="C57" s="248"/>
      <c r="D57" s="248"/>
      <c r="E57" s="248"/>
      <c r="F57" s="248"/>
      <c r="G57" s="248"/>
      <c r="H57" s="248"/>
      <c r="I57" s="248"/>
    </row>
    <row r="58" spans="1:9">
      <c r="A58" s="250">
        <v>18</v>
      </c>
      <c r="B58" s="251" t="s">
        <v>472</v>
      </c>
      <c r="C58" s="251"/>
      <c r="D58" s="251" t="s">
        <v>20</v>
      </c>
      <c r="E58" s="252">
        <v>4.5138888888888893E-3</v>
      </c>
      <c r="F58" s="252">
        <v>1.0092592592592592E-2</v>
      </c>
      <c r="G58" s="252">
        <f>F58-E58</f>
        <v>5.5787037037037029E-3</v>
      </c>
      <c r="H58" s="249" t="s">
        <v>206</v>
      </c>
      <c r="I58" s="250">
        <v>20</v>
      </c>
    </row>
    <row r="59" spans="1:9">
      <c r="A59" s="250">
        <v>19</v>
      </c>
      <c r="B59" s="251" t="s">
        <v>381</v>
      </c>
      <c r="C59" s="251" t="s">
        <v>238</v>
      </c>
      <c r="D59" s="251" t="s">
        <v>20</v>
      </c>
      <c r="E59" s="252">
        <v>4.8611111111111112E-3</v>
      </c>
      <c r="F59" s="252">
        <v>1.252314814814815E-2</v>
      </c>
      <c r="G59" s="252">
        <f>F59-E59</f>
        <v>7.6620370370370384E-3</v>
      </c>
      <c r="H59" s="249" t="s">
        <v>207</v>
      </c>
      <c r="I59" s="250">
        <v>18</v>
      </c>
    </row>
    <row r="60" spans="1:9">
      <c r="A60" s="251"/>
      <c r="B60" s="251"/>
      <c r="C60" s="251"/>
      <c r="D60" s="251"/>
      <c r="E60" s="251"/>
      <c r="F60" s="251"/>
      <c r="G60" s="251"/>
      <c r="H60" s="259"/>
      <c r="I60" s="250"/>
    </row>
    <row r="61" spans="1:9">
      <c r="A61" s="248"/>
      <c r="B61" s="237" t="s">
        <v>620</v>
      </c>
      <c r="C61" s="237"/>
      <c r="D61" s="248"/>
      <c r="E61" s="250"/>
      <c r="F61" s="248"/>
      <c r="G61" s="248"/>
      <c r="H61" s="259"/>
      <c r="I61" s="247"/>
    </row>
    <row r="62" spans="1:9">
      <c r="A62" s="248"/>
      <c r="B62" s="248"/>
      <c r="C62" s="248"/>
      <c r="D62" s="248"/>
      <c r="E62" s="248"/>
      <c r="F62" s="248"/>
      <c r="G62" s="248"/>
      <c r="H62" s="259"/>
      <c r="I62" s="247"/>
    </row>
    <row r="63" spans="1:9">
      <c r="A63" s="250">
        <v>20</v>
      </c>
      <c r="B63" s="251" t="s">
        <v>633</v>
      </c>
      <c r="C63" s="251" t="s">
        <v>424</v>
      </c>
      <c r="D63" s="251" t="s">
        <v>20</v>
      </c>
      <c r="E63" s="252">
        <v>5.208333333333333E-3</v>
      </c>
      <c r="F63" s="252">
        <v>1.1574074074074075E-2</v>
      </c>
      <c r="G63" s="252">
        <f>F63-E63</f>
        <v>6.3657407407407421E-3</v>
      </c>
      <c r="H63" s="249" t="s">
        <v>206</v>
      </c>
      <c r="I63" s="250">
        <v>20</v>
      </c>
    </row>
    <row r="64" spans="1:9">
      <c r="A64" s="250">
        <v>21</v>
      </c>
      <c r="B64" s="251" t="s">
        <v>634</v>
      </c>
      <c r="C64" s="251" t="s">
        <v>139</v>
      </c>
      <c r="D64" s="251" t="s">
        <v>20</v>
      </c>
      <c r="E64" s="252">
        <v>5.5555555555555558E-3</v>
      </c>
      <c r="F64" s="252">
        <v>1.3796296296296298E-2</v>
      </c>
      <c r="G64" s="252">
        <f>F64-E64</f>
        <v>8.2407407407407429E-3</v>
      </c>
      <c r="H64" s="249" t="s">
        <v>207</v>
      </c>
      <c r="I64" s="250">
        <v>18</v>
      </c>
    </row>
    <row r="65" spans="1:9">
      <c r="A65" s="204"/>
      <c r="B65" s="204"/>
      <c r="C65" s="204"/>
      <c r="D65" s="204"/>
      <c r="E65" s="204"/>
      <c r="F65" s="204"/>
      <c r="G65" s="204"/>
      <c r="H65" s="204"/>
      <c r="I65" s="204"/>
    </row>
    <row r="66" spans="1:9">
      <c r="A66" s="230" t="s">
        <v>635</v>
      </c>
      <c r="B66" s="204"/>
      <c r="C66" s="204"/>
      <c r="D66" s="231"/>
      <c r="E66" s="255"/>
      <c r="F66" s="203"/>
      <c r="G66" s="203"/>
      <c r="H66" s="203"/>
      <c r="I66" s="203"/>
    </row>
    <row r="67" spans="1:9">
      <c r="A67" s="203"/>
      <c r="B67" s="203"/>
      <c r="C67" s="203"/>
      <c r="D67" s="203"/>
      <c r="E67" s="203"/>
      <c r="F67" s="203"/>
      <c r="G67" s="203"/>
      <c r="H67" s="203"/>
      <c r="I67" s="203"/>
    </row>
    <row r="68" spans="1:9">
      <c r="A68" s="233" t="s">
        <v>0</v>
      </c>
      <c r="B68" s="233" t="s">
        <v>6</v>
      </c>
      <c r="C68" s="233" t="s">
        <v>3</v>
      </c>
      <c r="D68" s="233" t="s">
        <v>612</v>
      </c>
      <c r="E68" s="234" t="s">
        <v>613</v>
      </c>
      <c r="F68" s="235" t="s">
        <v>614</v>
      </c>
      <c r="G68" s="234" t="s">
        <v>615</v>
      </c>
      <c r="H68" s="236" t="s">
        <v>7</v>
      </c>
      <c r="I68" s="233" t="s">
        <v>272</v>
      </c>
    </row>
    <row r="69" spans="1:9">
      <c r="A69" s="233"/>
      <c r="B69" s="237" t="s">
        <v>616</v>
      </c>
      <c r="C69" s="237"/>
      <c r="D69" s="233"/>
      <c r="E69" s="256" t="s">
        <v>630</v>
      </c>
      <c r="F69" s="235"/>
      <c r="G69" s="234"/>
      <c r="H69" s="236"/>
      <c r="I69" s="233"/>
    </row>
    <row r="70" spans="1:9">
      <c r="A70" s="248"/>
      <c r="B70" s="248"/>
      <c r="C70" s="248"/>
      <c r="D70" s="248"/>
      <c r="E70" s="248"/>
      <c r="F70" s="248"/>
      <c r="G70" s="248"/>
      <c r="H70" s="248"/>
      <c r="I70" s="248"/>
    </row>
    <row r="71" spans="1:9">
      <c r="A71" s="250">
        <v>23</v>
      </c>
      <c r="B71" s="251" t="s">
        <v>636</v>
      </c>
      <c r="C71" s="251"/>
      <c r="D71" s="251" t="s">
        <v>617</v>
      </c>
      <c r="E71" s="252">
        <v>6.2499999999999995E-3</v>
      </c>
      <c r="F71" s="252">
        <v>1.1979166666666666E-2</v>
      </c>
      <c r="G71" s="252">
        <f>F71-E71</f>
        <v>5.7291666666666663E-3</v>
      </c>
      <c r="H71" s="249" t="s">
        <v>206</v>
      </c>
      <c r="I71" s="250">
        <v>20</v>
      </c>
    </row>
    <row r="72" spans="1:9">
      <c r="A72" s="250">
        <v>22</v>
      </c>
      <c r="B72" s="251" t="s">
        <v>488</v>
      </c>
      <c r="C72" s="251" t="s">
        <v>139</v>
      </c>
      <c r="D72" s="251" t="s">
        <v>617</v>
      </c>
      <c r="E72" s="252">
        <v>5.9027777777777776E-3</v>
      </c>
      <c r="F72" s="252">
        <v>1.7476851851851851E-2</v>
      </c>
      <c r="G72" s="252">
        <f>F72-E72</f>
        <v>1.1574074074074073E-2</v>
      </c>
      <c r="H72" s="249" t="s">
        <v>207</v>
      </c>
      <c r="I72" s="250">
        <v>18</v>
      </c>
    </row>
    <row r="73" spans="1:9">
      <c r="A73" s="248"/>
      <c r="B73" s="248"/>
      <c r="C73" s="248"/>
      <c r="D73" s="248"/>
      <c r="E73" s="248"/>
      <c r="F73" s="248"/>
      <c r="G73" s="248"/>
      <c r="H73" s="259"/>
      <c r="I73" s="247"/>
    </row>
    <row r="74" spans="1:9">
      <c r="A74" s="248"/>
      <c r="B74" s="237" t="s">
        <v>620</v>
      </c>
      <c r="C74" s="237"/>
      <c r="D74" s="248"/>
      <c r="E74" s="257" t="s">
        <v>637</v>
      </c>
      <c r="F74" s="248"/>
      <c r="G74" s="248"/>
      <c r="H74" s="259"/>
      <c r="I74" s="247"/>
    </row>
    <row r="75" spans="1:9">
      <c r="A75" s="248"/>
      <c r="B75" s="248"/>
      <c r="C75" s="248"/>
      <c r="D75" s="248"/>
      <c r="E75" s="248"/>
      <c r="F75" s="248"/>
      <c r="G75" s="248"/>
      <c r="H75" s="259"/>
      <c r="I75" s="247"/>
    </row>
    <row r="76" spans="1:9">
      <c r="A76" s="250">
        <v>32</v>
      </c>
      <c r="B76" s="251" t="s">
        <v>216</v>
      </c>
      <c r="C76" s="251" t="s">
        <v>424</v>
      </c>
      <c r="D76" s="251" t="s">
        <v>617</v>
      </c>
      <c r="E76" s="252">
        <v>0</v>
      </c>
      <c r="F76" s="252">
        <v>9.0277777777777787E-3</v>
      </c>
      <c r="G76" s="252">
        <f>F76-E76</f>
        <v>9.0277777777777787E-3</v>
      </c>
      <c r="H76" s="249" t="s">
        <v>206</v>
      </c>
      <c r="I76" s="250">
        <v>20</v>
      </c>
    </row>
    <row r="77" spans="1:9">
      <c r="A77" s="250">
        <v>33</v>
      </c>
      <c r="B77" s="251" t="s">
        <v>638</v>
      </c>
      <c r="C77" s="251" t="s">
        <v>424</v>
      </c>
      <c r="D77" s="251" t="s">
        <v>617</v>
      </c>
      <c r="E77" s="252">
        <v>3.4722222222222224E-4</v>
      </c>
      <c r="F77" s="252">
        <v>1.0937500000000001E-2</v>
      </c>
      <c r="G77" s="252">
        <f>F77-E77</f>
        <v>1.0590277777777778E-2</v>
      </c>
      <c r="H77" s="249" t="s">
        <v>207</v>
      </c>
      <c r="I77" s="250">
        <v>18</v>
      </c>
    </row>
    <row r="78" spans="1:9">
      <c r="A78" s="250">
        <v>34</v>
      </c>
      <c r="B78" s="251" t="s">
        <v>225</v>
      </c>
      <c r="C78" s="251" t="s">
        <v>139</v>
      </c>
      <c r="D78" s="251" t="s">
        <v>617</v>
      </c>
      <c r="E78" s="252">
        <v>6.9444444444444447E-4</v>
      </c>
      <c r="F78" s="252">
        <v>1.300925925925926E-2</v>
      </c>
      <c r="G78" s="252">
        <f>F78-E78</f>
        <v>1.2314814814814817E-2</v>
      </c>
      <c r="H78" s="249" t="s">
        <v>208</v>
      </c>
      <c r="I78" s="250">
        <v>17</v>
      </c>
    </row>
    <row r="79" spans="1:9">
      <c r="A79" s="251"/>
      <c r="B79" s="251"/>
      <c r="C79" s="251"/>
      <c r="D79" s="251"/>
      <c r="E79" s="252">
        <v>0</v>
      </c>
      <c r="F79" s="252">
        <v>0</v>
      </c>
      <c r="G79" s="252">
        <f>F79-E79</f>
        <v>0</v>
      </c>
      <c r="H79" s="251"/>
      <c r="I79" s="251"/>
    </row>
    <row r="80" spans="1:9">
      <c r="A80" s="287" t="s">
        <v>62</v>
      </c>
      <c r="B80" s="288"/>
      <c r="C80" s="203"/>
      <c r="D80" s="203"/>
      <c r="E80" s="203"/>
      <c r="F80" s="203"/>
      <c r="G80" s="203"/>
      <c r="H80" s="213"/>
      <c r="I80" s="203"/>
    </row>
    <row r="81" spans="1:9">
      <c r="A81" s="233" t="s">
        <v>0</v>
      </c>
      <c r="B81" s="233" t="s">
        <v>6</v>
      </c>
      <c r="C81" s="233" t="s">
        <v>3</v>
      </c>
      <c r="D81" s="233" t="s">
        <v>612</v>
      </c>
      <c r="E81" s="234" t="s">
        <v>613</v>
      </c>
      <c r="F81" s="235" t="s">
        <v>614</v>
      </c>
      <c r="G81" s="234" t="s">
        <v>615</v>
      </c>
      <c r="H81" s="236" t="s">
        <v>7</v>
      </c>
      <c r="I81" s="233" t="s">
        <v>272</v>
      </c>
    </row>
    <row r="82" spans="1:9">
      <c r="A82" s="233"/>
      <c r="B82" s="237" t="s">
        <v>644</v>
      </c>
      <c r="C82" s="237"/>
      <c r="D82" s="233"/>
      <c r="E82" s="256" t="s">
        <v>639</v>
      </c>
      <c r="F82" s="235"/>
      <c r="G82" s="234"/>
      <c r="H82" s="237"/>
      <c r="I82" s="233"/>
    </row>
    <row r="83" spans="1:9">
      <c r="A83" s="247"/>
      <c r="B83" s="248"/>
      <c r="C83" s="248"/>
      <c r="D83" s="248"/>
      <c r="E83" s="248"/>
      <c r="F83" s="248"/>
      <c r="G83" s="248"/>
      <c r="H83" s="259"/>
      <c r="I83" s="248"/>
    </row>
    <row r="84" spans="1:9">
      <c r="A84" s="250">
        <v>28</v>
      </c>
      <c r="B84" s="251" t="s">
        <v>379</v>
      </c>
      <c r="C84" s="251"/>
      <c r="D84" s="251" t="s">
        <v>640</v>
      </c>
      <c r="E84" s="252">
        <v>1.3888888888888889E-3</v>
      </c>
      <c r="F84" s="252">
        <v>8.7384259259259255E-3</v>
      </c>
      <c r="G84" s="252">
        <f>F84-E84</f>
        <v>7.3495370370370364E-3</v>
      </c>
      <c r="H84" s="249" t="s">
        <v>206</v>
      </c>
      <c r="I84" s="250">
        <v>20</v>
      </c>
    </row>
    <row r="85" spans="1:9">
      <c r="A85" s="250">
        <v>31</v>
      </c>
      <c r="B85" s="251" t="s">
        <v>486</v>
      </c>
      <c r="C85" s="251" t="s">
        <v>139</v>
      </c>
      <c r="D85" s="251" t="s">
        <v>640</v>
      </c>
      <c r="E85" s="252">
        <v>2.4305555555555556E-3</v>
      </c>
      <c r="F85" s="252">
        <v>9.8495370370370369E-3</v>
      </c>
      <c r="G85" s="252">
        <f>F85-E85</f>
        <v>7.4189814814814813E-3</v>
      </c>
      <c r="H85" s="249" t="s">
        <v>207</v>
      </c>
      <c r="I85" s="250">
        <v>18</v>
      </c>
    </row>
    <row r="86" spans="1:9">
      <c r="A86" s="250">
        <v>30</v>
      </c>
      <c r="B86" s="251" t="s">
        <v>641</v>
      </c>
      <c r="C86" s="251"/>
      <c r="D86" s="251" t="s">
        <v>640</v>
      </c>
      <c r="E86" s="252">
        <v>2.0833333333333333E-3</v>
      </c>
      <c r="F86" s="252">
        <v>1.1111111111111112E-2</v>
      </c>
      <c r="G86" s="252">
        <f>F86-E86</f>
        <v>9.0277777777777787E-3</v>
      </c>
      <c r="H86" s="249" t="s">
        <v>208</v>
      </c>
      <c r="I86" s="250">
        <v>17</v>
      </c>
    </row>
    <row r="87" spans="1:9">
      <c r="A87" s="250">
        <v>29</v>
      </c>
      <c r="B87" s="251" t="s">
        <v>192</v>
      </c>
      <c r="C87" s="251"/>
      <c r="D87" s="251" t="s">
        <v>640</v>
      </c>
      <c r="E87" s="252">
        <v>1.736111111111111E-3</v>
      </c>
      <c r="F87" s="252">
        <v>1.1481481481481483E-2</v>
      </c>
      <c r="G87" s="252">
        <f>F87-E87</f>
        <v>9.745370370370373E-3</v>
      </c>
      <c r="H87" s="249">
        <v>4</v>
      </c>
      <c r="I87" s="250">
        <v>16</v>
      </c>
    </row>
    <row r="88" spans="1:9">
      <c r="A88" s="247"/>
      <c r="B88" s="248"/>
      <c r="C88" s="248"/>
      <c r="D88" s="248"/>
      <c r="E88" s="248"/>
      <c r="F88" s="248"/>
      <c r="G88" s="248"/>
      <c r="H88" s="259"/>
      <c r="I88" s="247"/>
    </row>
    <row r="89" spans="1:9">
      <c r="A89" s="247"/>
      <c r="B89" s="237" t="s">
        <v>645</v>
      </c>
      <c r="C89" s="237"/>
      <c r="D89" s="260"/>
      <c r="E89" s="257" t="s">
        <v>630</v>
      </c>
      <c r="F89" s="248"/>
      <c r="G89" s="248"/>
      <c r="H89" s="259"/>
      <c r="I89" s="247"/>
    </row>
    <row r="90" spans="1:9">
      <c r="A90" s="247"/>
      <c r="B90" s="248"/>
      <c r="C90" s="248"/>
      <c r="D90" s="248"/>
      <c r="E90" s="248"/>
      <c r="F90" s="248"/>
      <c r="G90" s="248"/>
      <c r="H90" s="259"/>
      <c r="I90" s="247"/>
    </row>
    <row r="91" spans="1:9">
      <c r="A91" s="250">
        <v>25</v>
      </c>
      <c r="B91" s="251" t="s">
        <v>642</v>
      </c>
      <c r="C91" s="251"/>
      <c r="D91" s="251" t="s">
        <v>617</v>
      </c>
      <c r="E91" s="252">
        <v>0</v>
      </c>
      <c r="F91" s="252">
        <v>6.030092592592593E-3</v>
      </c>
      <c r="G91" s="252">
        <f>F91-E91</f>
        <v>6.030092592592593E-3</v>
      </c>
      <c r="H91" s="249" t="s">
        <v>206</v>
      </c>
      <c r="I91" s="250">
        <v>20</v>
      </c>
    </row>
    <row r="92" spans="1:9">
      <c r="A92" s="250">
        <v>27</v>
      </c>
      <c r="B92" s="251" t="s">
        <v>506</v>
      </c>
      <c r="C92" s="251" t="s">
        <v>388</v>
      </c>
      <c r="D92" s="251" t="s">
        <v>617</v>
      </c>
      <c r="E92" s="252">
        <v>6.9444444444444447E-4</v>
      </c>
      <c r="F92" s="252">
        <v>6.8402777777777776E-3</v>
      </c>
      <c r="G92" s="252">
        <f>F92-E92</f>
        <v>6.145833333333333E-3</v>
      </c>
      <c r="H92" s="249" t="s">
        <v>207</v>
      </c>
      <c r="I92" s="250">
        <v>18</v>
      </c>
    </row>
    <row r="93" spans="1:9">
      <c r="A93" s="250">
        <v>55</v>
      </c>
      <c r="B93" s="251" t="s">
        <v>643</v>
      </c>
      <c r="C93" s="251"/>
      <c r="D93" s="251" t="s">
        <v>617</v>
      </c>
      <c r="E93" s="252">
        <v>4.1666666666666666E-3</v>
      </c>
      <c r="F93" s="252">
        <v>1.1099537037037038E-2</v>
      </c>
      <c r="G93" s="252">
        <f>F93-E93</f>
        <v>6.9328703703703714E-3</v>
      </c>
      <c r="H93" s="249" t="s">
        <v>208</v>
      </c>
      <c r="I93" s="250">
        <v>17</v>
      </c>
    </row>
    <row r="94" spans="1:9">
      <c r="A94" s="250">
        <v>54</v>
      </c>
      <c r="B94" s="251" t="s">
        <v>383</v>
      </c>
      <c r="C94" s="251" t="s">
        <v>388</v>
      </c>
      <c r="D94" s="251" t="s">
        <v>617</v>
      </c>
      <c r="E94" s="252">
        <v>1.0416666666666667E-3</v>
      </c>
      <c r="F94" s="252">
        <v>8.1828703703703699E-3</v>
      </c>
      <c r="G94" s="252">
        <f>F94-E94</f>
        <v>7.1412037037037034E-3</v>
      </c>
      <c r="H94" s="249">
        <v>4</v>
      </c>
      <c r="I94" s="250">
        <v>16</v>
      </c>
    </row>
    <row r="95" spans="1:9">
      <c r="A95" s="250">
        <v>26</v>
      </c>
      <c r="B95" s="251" t="s">
        <v>504</v>
      </c>
      <c r="C95" s="251" t="s">
        <v>139</v>
      </c>
      <c r="D95" s="251" t="s">
        <v>617</v>
      </c>
      <c r="E95" s="252">
        <v>2.7777777777777779E-3</v>
      </c>
      <c r="F95" s="252">
        <v>1.2280092592592592E-2</v>
      </c>
      <c r="G95" s="252">
        <f>F95-E95</f>
        <v>9.5023148148148141E-3</v>
      </c>
      <c r="H95" s="249">
        <v>5</v>
      </c>
      <c r="I95" s="250">
        <v>15</v>
      </c>
    </row>
    <row r="96" spans="1:9">
      <c r="A96" s="250"/>
      <c r="B96" s="251"/>
      <c r="C96" s="251"/>
      <c r="D96" s="251"/>
      <c r="E96" s="251"/>
      <c r="F96" s="251"/>
      <c r="G96" s="251"/>
      <c r="H96" s="249"/>
      <c r="I96" s="250"/>
    </row>
    <row r="97" spans="1:9">
      <c r="A97" s="247"/>
      <c r="B97" s="249" t="s">
        <v>646</v>
      </c>
      <c r="C97" s="249"/>
      <c r="D97" s="260"/>
      <c r="E97" s="257" t="s">
        <v>623</v>
      </c>
      <c r="F97" s="248"/>
      <c r="G97" s="248"/>
      <c r="H97" s="249"/>
      <c r="I97" s="247"/>
    </row>
    <row r="98" spans="1:9">
      <c r="A98" s="247"/>
      <c r="B98" s="248"/>
      <c r="C98" s="248"/>
      <c r="D98" s="248"/>
      <c r="E98" s="248"/>
      <c r="F98" s="248"/>
      <c r="G98" s="248"/>
      <c r="H98" s="249"/>
      <c r="I98" s="247"/>
    </row>
    <row r="99" spans="1:9">
      <c r="A99" s="250">
        <v>56</v>
      </c>
      <c r="B99" s="251" t="s">
        <v>521</v>
      </c>
      <c r="C99" s="251" t="s">
        <v>139</v>
      </c>
      <c r="D99" s="251" t="s">
        <v>617</v>
      </c>
      <c r="E99" s="252">
        <v>0</v>
      </c>
      <c r="F99" s="252">
        <v>4.2476851851851851E-3</v>
      </c>
      <c r="G99" s="252">
        <f>F99-E99</f>
        <v>4.2476851851851851E-3</v>
      </c>
      <c r="H99" s="249" t="s">
        <v>206</v>
      </c>
      <c r="I99" s="250">
        <v>20</v>
      </c>
    </row>
    <row r="100" spans="1:9">
      <c r="A100" s="130"/>
      <c r="B100" s="204"/>
      <c r="C100" s="204"/>
      <c r="D100" s="204"/>
      <c r="E100" s="204"/>
      <c r="F100" s="204"/>
      <c r="G100" s="204"/>
      <c r="H100" s="224"/>
      <c r="I100" s="204"/>
    </row>
    <row r="101" spans="1:9">
      <c r="A101" s="130"/>
      <c r="B101" s="204"/>
      <c r="C101" s="204"/>
      <c r="D101" s="204"/>
      <c r="E101" s="204"/>
      <c r="F101" s="204"/>
      <c r="G101" s="204"/>
      <c r="H101" s="224"/>
      <c r="I101" s="204"/>
    </row>
    <row r="102" spans="1:9">
      <c r="A102" s="130"/>
      <c r="B102" s="204"/>
      <c r="C102" s="204"/>
      <c r="D102" s="204"/>
      <c r="E102" s="204"/>
      <c r="F102" s="204"/>
      <c r="G102" s="204"/>
      <c r="H102" s="224"/>
      <c r="I102" s="204"/>
    </row>
    <row r="103" spans="1:9">
      <c r="A103" s="130"/>
      <c r="B103" s="204"/>
      <c r="C103" s="204"/>
      <c r="D103" s="204"/>
      <c r="E103" s="204"/>
      <c r="F103" s="204"/>
      <c r="G103" s="204"/>
      <c r="H103" s="224"/>
      <c r="I103" s="204"/>
    </row>
    <row r="104" spans="1:9">
      <c r="A104" s="130"/>
      <c r="B104" s="204"/>
      <c r="C104" s="204"/>
      <c r="D104" s="204"/>
      <c r="E104" s="204"/>
      <c r="F104" s="204"/>
      <c r="G104" s="204"/>
      <c r="H104" s="224"/>
      <c r="I104" s="204"/>
    </row>
    <row r="105" spans="1:9">
      <c r="A105" s="244" t="s">
        <v>129</v>
      </c>
      <c r="B105" s="204"/>
      <c r="C105" s="204"/>
      <c r="D105" s="231"/>
      <c r="E105" s="232" t="s">
        <v>637</v>
      </c>
      <c r="F105" s="203"/>
      <c r="G105" s="203"/>
      <c r="H105" s="213"/>
      <c r="I105" s="203"/>
    </row>
    <row r="106" spans="1:9">
      <c r="A106" s="196"/>
      <c r="B106" s="203"/>
      <c r="C106" s="203"/>
      <c r="D106" s="203"/>
      <c r="E106" s="203"/>
      <c r="F106" s="203"/>
      <c r="G106" s="203"/>
      <c r="H106" s="213"/>
      <c r="I106" s="203"/>
    </row>
    <row r="107" spans="1:9">
      <c r="A107" s="233" t="s">
        <v>0</v>
      </c>
      <c r="B107" s="233" t="s">
        <v>6</v>
      </c>
      <c r="C107" s="233" t="s">
        <v>3</v>
      </c>
      <c r="D107" s="233" t="s">
        <v>612</v>
      </c>
      <c r="E107" s="234" t="s">
        <v>613</v>
      </c>
      <c r="F107" s="235" t="s">
        <v>614</v>
      </c>
      <c r="G107" s="234" t="s">
        <v>615</v>
      </c>
      <c r="H107" s="236" t="s">
        <v>7</v>
      </c>
      <c r="I107" s="233" t="s">
        <v>272</v>
      </c>
    </row>
    <row r="108" spans="1:9">
      <c r="A108" s="233"/>
      <c r="B108" s="237" t="s">
        <v>665</v>
      </c>
      <c r="C108" s="237"/>
      <c r="D108" s="233"/>
      <c r="E108" s="234"/>
      <c r="F108" s="235"/>
      <c r="G108" s="234"/>
      <c r="H108" s="237"/>
      <c r="I108" s="233"/>
    </row>
    <row r="109" spans="1:9">
      <c r="A109" s="247"/>
      <c r="B109" s="248"/>
      <c r="C109" s="248"/>
      <c r="D109" s="248"/>
      <c r="E109" s="248"/>
      <c r="F109" s="248"/>
      <c r="G109" s="248"/>
      <c r="H109" s="259"/>
      <c r="I109" s="248"/>
    </row>
    <row r="110" spans="1:9">
      <c r="A110" s="250">
        <v>39</v>
      </c>
      <c r="B110" s="251" t="s">
        <v>647</v>
      </c>
      <c r="C110" s="251" t="s">
        <v>648</v>
      </c>
      <c r="D110" s="251" t="s">
        <v>617</v>
      </c>
      <c r="E110" s="252">
        <v>2.0833333333333333E-3</v>
      </c>
      <c r="F110" s="252">
        <v>9.6064814814814815E-3</v>
      </c>
      <c r="G110" s="252">
        <f t="shared" ref="G110:G116" si="0">F110-E110</f>
        <v>7.5231481481481486E-3</v>
      </c>
      <c r="H110" s="249" t="s">
        <v>206</v>
      </c>
      <c r="I110" s="250">
        <v>20</v>
      </c>
    </row>
    <row r="111" spans="1:9">
      <c r="A111" s="250">
        <v>41</v>
      </c>
      <c r="B111" s="251" t="s">
        <v>496</v>
      </c>
      <c r="C111" s="251" t="s">
        <v>139</v>
      </c>
      <c r="D111" s="251" t="s">
        <v>617</v>
      </c>
      <c r="E111" s="252">
        <v>2.7777777777777801E-3</v>
      </c>
      <c r="F111" s="252">
        <v>1.1678240740740741E-2</v>
      </c>
      <c r="G111" s="252">
        <f t="shared" si="0"/>
        <v>8.9004629629629607E-3</v>
      </c>
      <c r="H111" s="249" t="s">
        <v>207</v>
      </c>
      <c r="I111" s="250">
        <v>18</v>
      </c>
    </row>
    <row r="112" spans="1:9">
      <c r="A112" s="250">
        <v>36</v>
      </c>
      <c r="B112" s="251" t="s">
        <v>650</v>
      </c>
      <c r="C112" s="251" t="s">
        <v>648</v>
      </c>
      <c r="D112" s="251" t="s">
        <v>617</v>
      </c>
      <c r="E112" s="252">
        <v>0</v>
      </c>
      <c r="F112" s="252">
        <v>9.0624999999999994E-3</v>
      </c>
      <c r="G112" s="252">
        <f t="shared" si="0"/>
        <v>9.0624999999999994E-3</v>
      </c>
      <c r="H112" s="249" t="s">
        <v>208</v>
      </c>
      <c r="I112" s="250">
        <v>17</v>
      </c>
    </row>
    <row r="113" spans="1:9">
      <c r="A113" s="250">
        <v>42</v>
      </c>
      <c r="B113" s="251" t="s">
        <v>399</v>
      </c>
      <c r="C113" s="251" t="s">
        <v>648</v>
      </c>
      <c r="D113" s="251" t="s">
        <v>617</v>
      </c>
      <c r="E113" s="252">
        <v>3.1250000000000002E-3</v>
      </c>
      <c r="F113" s="252">
        <v>1.2499999999999999E-2</v>
      </c>
      <c r="G113" s="252">
        <f t="shared" si="0"/>
        <v>9.3749999999999979E-3</v>
      </c>
      <c r="H113" s="249">
        <v>4</v>
      </c>
      <c r="I113" s="250">
        <v>16</v>
      </c>
    </row>
    <row r="114" spans="1:9">
      <c r="A114" s="250">
        <v>37</v>
      </c>
      <c r="B114" s="251" t="s">
        <v>577</v>
      </c>
      <c r="C114" s="251" t="s">
        <v>648</v>
      </c>
      <c r="D114" s="251" t="s">
        <v>617</v>
      </c>
      <c r="E114" s="252">
        <v>1.3888888888888889E-3</v>
      </c>
      <c r="F114" s="252">
        <v>1.1724537037037035E-2</v>
      </c>
      <c r="G114" s="252">
        <f t="shared" si="0"/>
        <v>1.0335648148148146E-2</v>
      </c>
      <c r="H114" s="249">
        <v>5</v>
      </c>
      <c r="I114" s="250">
        <v>15</v>
      </c>
    </row>
    <row r="115" spans="1:9">
      <c r="A115" s="250">
        <v>38</v>
      </c>
      <c r="B115" s="251" t="s">
        <v>651</v>
      </c>
      <c r="C115" s="251"/>
      <c r="D115" s="251" t="s">
        <v>617</v>
      </c>
      <c r="E115" s="252">
        <v>1.736111111111111E-3</v>
      </c>
      <c r="F115" s="252">
        <v>1.3379629629629628E-2</v>
      </c>
      <c r="G115" s="252">
        <f t="shared" si="0"/>
        <v>1.1643518518518518E-2</v>
      </c>
      <c r="H115" s="249">
        <v>6</v>
      </c>
      <c r="I115" s="250">
        <v>14</v>
      </c>
    </row>
    <row r="116" spans="1:9">
      <c r="A116" s="250">
        <v>40</v>
      </c>
      <c r="B116" s="251" t="s">
        <v>652</v>
      </c>
      <c r="C116" s="251"/>
      <c r="D116" s="251" t="s">
        <v>617</v>
      </c>
      <c r="E116" s="252">
        <v>2.4305555555555556E-3</v>
      </c>
      <c r="F116" s="252">
        <v>1.4930555555555556E-2</v>
      </c>
      <c r="G116" s="252">
        <f t="shared" si="0"/>
        <v>1.2500000000000001E-2</v>
      </c>
      <c r="H116" s="249">
        <v>7</v>
      </c>
      <c r="I116" s="250">
        <v>13</v>
      </c>
    </row>
    <row r="117" spans="1:9" s="262" customFormat="1">
      <c r="A117" s="236">
        <v>35</v>
      </c>
      <c r="B117" s="261" t="s">
        <v>649</v>
      </c>
      <c r="C117" s="261"/>
      <c r="D117" s="261"/>
      <c r="E117" s="239">
        <v>1.0416666666666667E-3</v>
      </c>
      <c r="F117" s="239">
        <v>9.2245370370370363E-3</v>
      </c>
      <c r="G117" s="239">
        <f>F117-E117</f>
        <v>8.1828703703703699E-3</v>
      </c>
      <c r="H117" s="237"/>
      <c r="I117" s="236" t="s">
        <v>679</v>
      </c>
    </row>
    <row r="118" spans="1:9">
      <c r="A118" s="250"/>
      <c r="B118" s="251"/>
      <c r="C118" s="251"/>
      <c r="D118" s="251"/>
      <c r="E118" s="253"/>
      <c r="F118" s="253"/>
      <c r="G118" s="253"/>
      <c r="H118" s="249"/>
      <c r="I118" s="250"/>
    </row>
    <row r="119" spans="1:9">
      <c r="A119" s="247"/>
      <c r="B119" s="249" t="s">
        <v>666</v>
      </c>
      <c r="C119" s="249"/>
      <c r="D119" s="260"/>
      <c r="E119" s="251"/>
      <c r="F119" s="248"/>
      <c r="G119" s="248"/>
      <c r="H119" s="249"/>
      <c r="I119" s="247"/>
    </row>
    <row r="120" spans="1:9">
      <c r="A120" s="247"/>
      <c r="B120" s="248"/>
      <c r="C120" s="248"/>
      <c r="D120" s="248"/>
      <c r="E120" s="248"/>
      <c r="F120" s="248"/>
      <c r="G120" s="248"/>
      <c r="H120" s="249"/>
      <c r="I120" s="247"/>
    </row>
    <row r="121" spans="1:9">
      <c r="A121" s="250">
        <v>44</v>
      </c>
      <c r="B121" s="251" t="s">
        <v>654</v>
      </c>
      <c r="C121" s="251"/>
      <c r="D121" s="251" t="s">
        <v>655</v>
      </c>
      <c r="E121" s="252">
        <v>3.8194444444444443E-3</v>
      </c>
      <c r="F121" s="252">
        <v>1.292824074074074E-2</v>
      </c>
      <c r="G121" s="252">
        <f t="shared" ref="G121:G128" si="1">F121-E121</f>
        <v>9.1087962962962954E-3</v>
      </c>
      <c r="H121" s="249" t="s">
        <v>206</v>
      </c>
      <c r="I121" s="250">
        <v>20</v>
      </c>
    </row>
    <row r="122" spans="1:9">
      <c r="A122" s="250">
        <v>51</v>
      </c>
      <c r="B122" s="251" t="s">
        <v>656</v>
      </c>
      <c r="C122" s="251"/>
      <c r="D122" s="251" t="s">
        <v>617</v>
      </c>
      <c r="E122" s="252">
        <v>6.2500000000000003E-3</v>
      </c>
      <c r="F122" s="252">
        <v>1.5520833333333333E-2</v>
      </c>
      <c r="G122" s="252">
        <f t="shared" si="1"/>
        <v>9.2708333333333323E-3</v>
      </c>
      <c r="H122" s="249" t="s">
        <v>207</v>
      </c>
      <c r="I122" s="250">
        <v>18</v>
      </c>
    </row>
    <row r="123" spans="1:9">
      <c r="A123" s="250">
        <v>43</v>
      </c>
      <c r="B123" s="251" t="s">
        <v>657</v>
      </c>
      <c r="C123" s="251"/>
      <c r="D123" s="251" t="s">
        <v>655</v>
      </c>
      <c r="E123" s="252">
        <v>3.472222222222222E-3</v>
      </c>
      <c r="F123" s="252">
        <v>1.298611111111111E-2</v>
      </c>
      <c r="G123" s="252">
        <f t="shared" si="1"/>
        <v>9.5138888888888877E-3</v>
      </c>
      <c r="H123" s="249" t="s">
        <v>208</v>
      </c>
      <c r="I123" s="250">
        <v>17</v>
      </c>
    </row>
    <row r="124" spans="1:9">
      <c r="A124" s="250">
        <v>50</v>
      </c>
      <c r="B124" s="251" t="s">
        <v>658</v>
      </c>
      <c r="C124" s="251" t="s">
        <v>238</v>
      </c>
      <c r="D124" s="251" t="s">
        <v>617</v>
      </c>
      <c r="E124" s="252">
        <v>5.9027777777777802E-3</v>
      </c>
      <c r="F124" s="252">
        <v>1.6157407407407409E-2</v>
      </c>
      <c r="G124" s="252">
        <f t="shared" si="1"/>
        <v>1.0254629629629627E-2</v>
      </c>
      <c r="H124" s="249">
        <v>4</v>
      </c>
      <c r="I124" s="250">
        <v>16</v>
      </c>
    </row>
    <row r="125" spans="1:9">
      <c r="A125" s="250">
        <v>48</v>
      </c>
      <c r="B125" s="251" t="s">
        <v>659</v>
      </c>
      <c r="C125" s="251"/>
      <c r="D125" s="251" t="s">
        <v>617</v>
      </c>
      <c r="E125" s="252">
        <v>5.2083333333333296E-3</v>
      </c>
      <c r="F125" s="252">
        <v>1.579861111111111E-2</v>
      </c>
      <c r="G125" s="252">
        <f t="shared" si="1"/>
        <v>1.0590277777777782E-2</v>
      </c>
      <c r="H125" s="249">
        <v>5</v>
      </c>
      <c r="I125" s="250">
        <v>15</v>
      </c>
    </row>
    <row r="126" spans="1:9">
      <c r="A126" s="250">
        <v>46</v>
      </c>
      <c r="B126" s="251" t="s">
        <v>660</v>
      </c>
      <c r="C126" s="251" t="s">
        <v>388</v>
      </c>
      <c r="D126" s="251" t="s">
        <v>617</v>
      </c>
      <c r="E126" s="252">
        <v>4.5138888888888902E-3</v>
      </c>
      <c r="F126" s="252">
        <v>1.579861111111111E-2</v>
      </c>
      <c r="G126" s="252">
        <f t="shared" si="1"/>
        <v>1.128472222222222E-2</v>
      </c>
      <c r="H126" s="249">
        <v>6</v>
      </c>
      <c r="I126" s="250">
        <v>14</v>
      </c>
    </row>
    <row r="127" spans="1:9">
      <c r="A127" s="250">
        <v>49</v>
      </c>
      <c r="B127" s="251" t="s">
        <v>661</v>
      </c>
      <c r="C127" s="251"/>
      <c r="D127" s="251" t="s">
        <v>617</v>
      </c>
      <c r="E127" s="252">
        <v>5.5555555555555497E-3</v>
      </c>
      <c r="F127" s="252">
        <v>1.712962962962963E-2</v>
      </c>
      <c r="G127" s="252">
        <f t="shared" si="1"/>
        <v>1.157407407407408E-2</v>
      </c>
      <c r="H127" s="249">
        <v>7</v>
      </c>
      <c r="I127" s="250">
        <v>13</v>
      </c>
    </row>
    <row r="128" spans="1:9">
      <c r="A128" s="250">
        <v>47</v>
      </c>
      <c r="B128" s="251" t="s">
        <v>384</v>
      </c>
      <c r="C128" s="251" t="s">
        <v>388</v>
      </c>
      <c r="D128" s="251" t="s">
        <v>617</v>
      </c>
      <c r="E128" s="252">
        <v>4.8611111111111103E-3</v>
      </c>
      <c r="F128" s="252">
        <v>1.7534722222222222E-2</v>
      </c>
      <c r="G128" s="252">
        <f t="shared" si="1"/>
        <v>1.2673611111111111E-2</v>
      </c>
      <c r="H128" s="249">
        <v>8</v>
      </c>
      <c r="I128" s="250">
        <v>12</v>
      </c>
    </row>
    <row r="129" spans="1:9" s="262" customFormat="1">
      <c r="A129" s="236">
        <v>45</v>
      </c>
      <c r="B129" s="261" t="s">
        <v>653</v>
      </c>
      <c r="C129" s="261"/>
      <c r="D129" s="261"/>
      <c r="E129" s="239">
        <v>4.1666666666666701E-3</v>
      </c>
      <c r="F129" s="239">
        <v>1.230324074074074E-2</v>
      </c>
      <c r="G129" s="239">
        <f>F129-E129</f>
        <v>8.1365740740740704E-3</v>
      </c>
      <c r="H129" s="237" t="s">
        <v>11</v>
      </c>
      <c r="I129" s="236" t="s">
        <v>679</v>
      </c>
    </row>
    <row r="130" spans="1:9">
      <c r="A130" s="247"/>
      <c r="B130" s="248"/>
      <c r="C130" s="248"/>
      <c r="D130" s="248"/>
      <c r="E130" s="248"/>
      <c r="F130" s="248"/>
      <c r="G130" s="248"/>
      <c r="H130" s="249"/>
      <c r="I130" s="247"/>
    </row>
    <row r="131" spans="1:9">
      <c r="A131" s="289" t="s">
        <v>667</v>
      </c>
      <c r="B131" s="290"/>
      <c r="C131" s="291"/>
      <c r="D131" s="260"/>
      <c r="E131" s="257" t="s">
        <v>639</v>
      </c>
      <c r="F131" s="248"/>
      <c r="G131" s="248"/>
      <c r="H131" s="249"/>
      <c r="I131" s="247"/>
    </row>
    <row r="132" spans="1:9">
      <c r="A132" s="247"/>
      <c r="B132" s="248"/>
      <c r="C132" s="248"/>
      <c r="D132" s="248"/>
      <c r="E132" s="248"/>
      <c r="F132" s="248"/>
      <c r="G132" s="248"/>
      <c r="H132" s="249"/>
      <c r="I132" s="247"/>
    </row>
    <row r="133" spans="1:9">
      <c r="A133" s="250">
        <v>53</v>
      </c>
      <c r="B133" s="251" t="s">
        <v>662</v>
      </c>
      <c r="C133" s="251"/>
      <c r="D133" s="251" t="s">
        <v>617</v>
      </c>
      <c r="E133" s="252">
        <v>6.9444444444444441E-3</v>
      </c>
      <c r="F133" s="252">
        <v>1.4270833333333335E-2</v>
      </c>
      <c r="G133" s="252">
        <f>F133-E133</f>
        <v>7.326388888888891E-3</v>
      </c>
      <c r="H133" s="249" t="s">
        <v>206</v>
      </c>
      <c r="I133" s="250">
        <v>20</v>
      </c>
    </row>
    <row r="134" spans="1:9">
      <c r="A134" s="250">
        <v>52</v>
      </c>
      <c r="B134" s="251" t="s">
        <v>663</v>
      </c>
      <c r="C134" s="251" t="s">
        <v>238</v>
      </c>
      <c r="D134" s="251" t="s">
        <v>664</v>
      </c>
      <c r="E134" s="252">
        <v>6.5972222222222222E-3</v>
      </c>
      <c r="F134" s="252">
        <v>1.5868055555555555E-2</v>
      </c>
      <c r="G134" s="252">
        <f>F134-E134</f>
        <v>9.2708333333333323E-3</v>
      </c>
      <c r="H134" s="249" t="s">
        <v>207</v>
      </c>
      <c r="I134" s="250">
        <v>18</v>
      </c>
    </row>
    <row r="135" spans="1:9">
      <c r="A135" s="130"/>
      <c r="B135" s="204"/>
      <c r="C135" s="204"/>
      <c r="D135" s="204"/>
      <c r="E135" s="204"/>
      <c r="F135" s="204"/>
      <c r="G135" s="204"/>
      <c r="H135" s="224"/>
      <c r="I135" s="204"/>
    </row>
    <row r="136" spans="1:9">
      <c r="A136" s="130"/>
      <c r="B136" s="204"/>
      <c r="C136" s="204"/>
      <c r="D136" s="204"/>
      <c r="E136" s="204"/>
      <c r="F136" s="204"/>
      <c r="G136" s="204"/>
      <c r="H136" s="224"/>
      <c r="I136" s="204"/>
    </row>
    <row r="138" spans="1:9">
      <c r="B138" s="292" t="s">
        <v>69</v>
      </c>
      <c r="C138" s="292"/>
      <c r="D138" s="180"/>
    </row>
    <row r="139" spans="1:9">
      <c r="B139" s="201" t="s">
        <v>668</v>
      </c>
      <c r="C139" s="125" t="s">
        <v>5</v>
      </c>
      <c r="D139" s="125" t="s">
        <v>7</v>
      </c>
    </row>
    <row r="140" spans="1:9">
      <c r="B140" s="201" t="s">
        <v>20</v>
      </c>
      <c r="C140" s="125">
        <v>120</v>
      </c>
      <c r="D140" s="125" t="s">
        <v>206</v>
      </c>
    </row>
    <row r="141" spans="1:9">
      <c r="B141" s="201" t="s">
        <v>655</v>
      </c>
      <c r="C141" s="125">
        <v>37</v>
      </c>
      <c r="D141" s="125" t="s">
        <v>207</v>
      </c>
    </row>
    <row r="142" spans="1:9">
      <c r="B142" s="201" t="s">
        <v>664</v>
      </c>
      <c r="C142" s="125">
        <v>18</v>
      </c>
      <c r="D142" s="125" t="s">
        <v>208</v>
      </c>
    </row>
    <row r="143" spans="1:9">
      <c r="B143" s="180"/>
      <c r="C143" s="180"/>
      <c r="D143" s="180"/>
    </row>
    <row r="144" spans="1:9">
      <c r="B144" s="284" t="s">
        <v>8</v>
      </c>
      <c r="C144" s="284"/>
      <c r="D144" s="180"/>
    </row>
    <row r="145" spans="2:4">
      <c r="B145" s="201" t="s">
        <v>669</v>
      </c>
      <c r="C145" s="279" t="s">
        <v>9</v>
      </c>
      <c r="D145" s="279"/>
    </row>
    <row r="146" spans="2:4">
      <c r="B146" s="201" t="s">
        <v>424</v>
      </c>
      <c r="C146" s="279">
        <v>25</v>
      </c>
      <c r="D146" s="279"/>
    </row>
    <row r="147" spans="2:4">
      <c r="B147" s="201" t="s">
        <v>139</v>
      </c>
      <c r="C147" s="279">
        <v>8</v>
      </c>
      <c r="D147" s="279"/>
    </row>
    <row r="148" spans="2:4">
      <c r="B148" s="201" t="s">
        <v>71</v>
      </c>
      <c r="C148" s="279">
        <v>5</v>
      </c>
      <c r="D148" s="279"/>
    </row>
    <row r="151" spans="2:4">
      <c r="B151" s="83" t="s">
        <v>608</v>
      </c>
    </row>
  </sheetData>
  <mergeCells count="10">
    <mergeCell ref="C145:D145"/>
    <mergeCell ref="C146:D146"/>
    <mergeCell ref="C147:D147"/>
    <mergeCell ref="C148:D148"/>
    <mergeCell ref="B144:C144"/>
    <mergeCell ref="A1:I1"/>
    <mergeCell ref="C3:I3"/>
    <mergeCell ref="A80:B80"/>
    <mergeCell ref="A131:C131"/>
    <mergeCell ref="B138:C138"/>
  </mergeCells>
  <pageMargins left="0.31496062992125984" right="0.11811023622047245" top="0.35433070866141736" bottom="0.15748031496062992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topLeftCell="A25" zoomScale="119" workbookViewId="0">
      <selection sqref="A1:K1"/>
    </sheetView>
  </sheetViews>
  <sheetFormatPr defaultColWidth="11.5703125" defaultRowHeight="15.75"/>
  <cols>
    <col min="1" max="1" width="4.7109375" style="83" customWidth="1"/>
    <col min="2" max="2" width="16.85546875" style="83" customWidth="1"/>
    <col min="3" max="3" width="13.85546875" style="83" customWidth="1"/>
    <col min="4" max="4" width="10.28515625" style="83" customWidth="1"/>
    <col min="5" max="11" width="6.7109375" style="83" customWidth="1"/>
    <col min="12" max="16384" width="11.5703125" style="83"/>
  </cols>
  <sheetData>
    <row r="1" spans="1:11" ht="18.75">
      <c r="A1" s="285" t="s">
        <v>1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</row>
    <row r="2" spans="1:11">
      <c r="A2" s="126"/>
      <c r="B2" s="126"/>
      <c r="C2" s="126"/>
      <c r="D2" s="126"/>
      <c r="E2" s="126"/>
      <c r="F2" s="126"/>
    </row>
    <row r="3" spans="1:11">
      <c r="A3" s="109"/>
      <c r="B3" s="180"/>
      <c r="C3" s="300" t="s">
        <v>530</v>
      </c>
      <c r="D3" s="300"/>
      <c r="E3" s="300"/>
      <c r="F3" s="300"/>
      <c r="G3" s="300"/>
      <c r="H3" s="300"/>
      <c r="I3" s="300"/>
      <c r="J3" s="300"/>
      <c r="K3" s="300"/>
    </row>
    <row r="4" spans="1:11">
      <c r="A4" s="93" t="s">
        <v>531</v>
      </c>
    </row>
    <row r="5" spans="1:11" ht="54" customHeight="1">
      <c r="A5" s="140"/>
      <c r="B5" s="167" t="s">
        <v>6</v>
      </c>
      <c r="C5" s="167" t="s">
        <v>2</v>
      </c>
      <c r="D5" s="140" t="s">
        <v>3</v>
      </c>
      <c r="E5" s="140">
        <v>1</v>
      </c>
      <c r="F5" s="140">
        <v>2</v>
      </c>
      <c r="G5" s="140">
        <v>3</v>
      </c>
      <c r="H5" s="140">
        <v>4</v>
      </c>
      <c r="I5" s="179" t="s">
        <v>105</v>
      </c>
      <c r="J5" s="176" t="s">
        <v>7</v>
      </c>
      <c r="K5" s="176" t="s">
        <v>5</v>
      </c>
    </row>
    <row r="6" spans="1:11" ht="31.5">
      <c r="A6" s="140">
        <v>1</v>
      </c>
      <c r="B6" s="18" t="s">
        <v>142</v>
      </c>
      <c r="C6" s="18" t="s">
        <v>20</v>
      </c>
      <c r="D6" s="44" t="s">
        <v>140</v>
      </c>
      <c r="E6" s="28"/>
      <c r="F6" s="29" t="s">
        <v>155</v>
      </c>
      <c r="G6" s="29" t="s">
        <v>144</v>
      </c>
      <c r="H6" s="29" t="s">
        <v>145</v>
      </c>
      <c r="I6" s="29">
        <v>6</v>
      </c>
      <c r="J6" s="33">
        <v>1</v>
      </c>
      <c r="K6" s="33">
        <v>10</v>
      </c>
    </row>
    <row r="7" spans="1:11" ht="31.5">
      <c r="A7" s="140">
        <v>2</v>
      </c>
      <c r="B7" s="18" t="s">
        <v>137</v>
      </c>
      <c r="C7" s="18" t="s">
        <v>21</v>
      </c>
      <c r="D7" s="29"/>
      <c r="E7" s="29" t="s">
        <v>143</v>
      </c>
      <c r="F7" s="28"/>
      <c r="G7" s="29" t="s">
        <v>148</v>
      </c>
      <c r="H7" s="29" t="s">
        <v>146</v>
      </c>
      <c r="I7" s="29">
        <v>5</v>
      </c>
      <c r="J7" s="33">
        <v>2</v>
      </c>
      <c r="K7" s="33">
        <v>8</v>
      </c>
    </row>
    <row r="8" spans="1:11" ht="31.5">
      <c r="A8" s="140">
        <v>3</v>
      </c>
      <c r="B8" s="18" t="s">
        <v>138</v>
      </c>
      <c r="C8" s="18" t="s">
        <v>21</v>
      </c>
      <c r="D8" s="29"/>
      <c r="E8" s="29" t="s">
        <v>149</v>
      </c>
      <c r="F8" s="29" t="s">
        <v>156</v>
      </c>
      <c r="G8" s="28"/>
      <c r="H8" s="29" t="s">
        <v>147</v>
      </c>
      <c r="I8" s="29">
        <v>4</v>
      </c>
      <c r="J8" s="33">
        <v>3</v>
      </c>
      <c r="K8" s="33">
        <v>7</v>
      </c>
    </row>
    <row r="9" spans="1:11" ht="31.5">
      <c r="A9" s="140">
        <v>4</v>
      </c>
      <c r="B9" s="18" t="s">
        <v>139</v>
      </c>
      <c r="C9" s="18" t="s">
        <v>20</v>
      </c>
      <c r="D9" s="29" t="s">
        <v>139</v>
      </c>
      <c r="E9" s="29" t="s">
        <v>150</v>
      </c>
      <c r="F9" s="29" t="s">
        <v>151</v>
      </c>
      <c r="G9" s="29" t="s">
        <v>152</v>
      </c>
      <c r="H9" s="28"/>
      <c r="I9" s="29">
        <v>3</v>
      </c>
      <c r="J9" s="33">
        <v>4</v>
      </c>
      <c r="K9" s="33">
        <v>6</v>
      </c>
    </row>
    <row r="10" spans="1:11">
      <c r="A10" s="145"/>
      <c r="B10" s="144"/>
      <c r="C10" s="144"/>
      <c r="D10" s="145"/>
      <c r="E10" s="145"/>
      <c r="F10" s="145"/>
      <c r="G10" s="145"/>
      <c r="H10" s="177"/>
      <c r="I10" s="145"/>
      <c r="J10" s="178"/>
      <c r="K10" s="178"/>
    </row>
    <row r="11" spans="1:11">
      <c r="A11" s="299" t="s">
        <v>696</v>
      </c>
      <c r="B11" s="299"/>
      <c r="C11" s="299"/>
      <c r="D11" s="299"/>
      <c r="E11" s="299"/>
      <c r="F11" s="145"/>
      <c r="G11" s="145"/>
      <c r="H11" s="177"/>
      <c r="I11" s="145"/>
      <c r="J11" s="178"/>
      <c r="K11" s="178"/>
    </row>
    <row r="12" spans="1:11">
      <c r="A12" s="80" t="s">
        <v>697</v>
      </c>
      <c r="B12" s="80"/>
      <c r="C12" s="80"/>
      <c r="D12" s="80"/>
      <c r="E12" s="80"/>
    </row>
    <row r="13" spans="1:11">
      <c r="A13" s="298" t="s">
        <v>698</v>
      </c>
      <c r="B13" s="298"/>
      <c r="C13" s="298"/>
      <c r="D13" s="298"/>
      <c r="E13" s="80"/>
    </row>
    <row r="14" spans="1:11">
      <c r="A14" s="80" t="s">
        <v>699</v>
      </c>
      <c r="B14" s="80"/>
      <c r="C14" s="80"/>
      <c r="D14" s="80"/>
      <c r="E14" s="80"/>
    </row>
    <row r="16" spans="1:11">
      <c r="A16" s="93" t="s">
        <v>532</v>
      </c>
    </row>
    <row r="17" spans="1:9" ht="53.25" customHeight="1">
      <c r="A17" s="140"/>
      <c r="B17" s="167" t="s">
        <v>6</v>
      </c>
      <c r="C17" s="167" t="s">
        <v>2</v>
      </c>
      <c r="D17" s="140" t="s">
        <v>3</v>
      </c>
      <c r="E17" s="140">
        <v>1</v>
      </c>
      <c r="F17" s="140">
        <v>2</v>
      </c>
      <c r="G17" s="179" t="s">
        <v>105</v>
      </c>
      <c r="H17" s="176" t="s">
        <v>7</v>
      </c>
      <c r="I17" s="176" t="s">
        <v>5</v>
      </c>
    </row>
    <row r="18" spans="1:9" ht="31.5">
      <c r="A18" s="140">
        <v>1</v>
      </c>
      <c r="B18" s="18" t="s">
        <v>21</v>
      </c>
      <c r="C18" s="18" t="s">
        <v>21</v>
      </c>
      <c r="D18" s="44"/>
      <c r="E18" s="28"/>
      <c r="F18" s="45" t="s">
        <v>153</v>
      </c>
      <c r="G18" s="29">
        <v>2</v>
      </c>
      <c r="H18" s="33">
        <v>1</v>
      </c>
      <c r="I18" s="33">
        <v>10</v>
      </c>
    </row>
    <row r="19" spans="1:9" ht="31.5">
      <c r="A19" s="140">
        <v>2</v>
      </c>
      <c r="B19" s="18" t="s">
        <v>24</v>
      </c>
      <c r="C19" s="18" t="s">
        <v>24</v>
      </c>
      <c r="D19" s="29"/>
      <c r="E19" s="46" t="s">
        <v>154</v>
      </c>
      <c r="F19" s="28"/>
      <c r="G19" s="29">
        <v>1</v>
      </c>
      <c r="H19" s="33">
        <v>2</v>
      </c>
      <c r="I19" s="33">
        <v>8</v>
      </c>
    </row>
    <row r="21" spans="1:9">
      <c r="A21" s="83" t="s">
        <v>700</v>
      </c>
    </row>
    <row r="22" spans="1:9">
      <c r="A22" s="83" t="s">
        <v>701</v>
      </c>
    </row>
    <row r="24" spans="1:9">
      <c r="A24" s="93" t="s">
        <v>533</v>
      </c>
    </row>
    <row r="25" spans="1:9" ht="57.75" customHeight="1">
      <c r="A25" s="140"/>
      <c r="B25" s="167" t="s">
        <v>6</v>
      </c>
      <c r="C25" s="167" t="s">
        <v>2</v>
      </c>
      <c r="D25" s="140" t="s">
        <v>3</v>
      </c>
      <c r="E25" s="175" t="s">
        <v>105</v>
      </c>
      <c r="F25" s="176" t="s">
        <v>7</v>
      </c>
      <c r="G25" s="176" t="s">
        <v>5</v>
      </c>
    </row>
    <row r="26" spans="1:9" ht="47.25">
      <c r="A26" s="140">
        <v>1</v>
      </c>
      <c r="B26" s="18" t="s">
        <v>71</v>
      </c>
      <c r="C26" s="18" t="s">
        <v>20</v>
      </c>
      <c r="D26" s="44" t="s">
        <v>703</v>
      </c>
      <c r="E26" s="29" t="s">
        <v>11</v>
      </c>
      <c r="F26" s="33">
        <v>1</v>
      </c>
      <c r="G26" s="33">
        <v>10</v>
      </c>
    </row>
    <row r="28" spans="1:9">
      <c r="A28" s="83" t="s">
        <v>702</v>
      </c>
    </row>
    <row r="30" spans="1:9">
      <c r="A30" s="93" t="s">
        <v>69</v>
      </c>
      <c r="F30" s="126"/>
      <c r="G30" s="127" t="s">
        <v>76</v>
      </c>
      <c r="H30" s="128"/>
    </row>
    <row r="31" spans="1:9">
      <c r="F31" s="126"/>
      <c r="G31" s="90"/>
      <c r="H31" s="90"/>
    </row>
    <row r="32" spans="1:9">
      <c r="A32" s="94" t="s">
        <v>2</v>
      </c>
      <c r="B32" s="94"/>
      <c r="C32" s="95" t="s">
        <v>5</v>
      </c>
      <c r="D32" s="95" t="s">
        <v>7</v>
      </c>
      <c r="F32" s="293" t="s">
        <v>77</v>
      </c>
      <c r="G32" s="294"/>
      <c r="H32" s="297" t="s">
        <v>9</v>
      </c>
      <c r="I32" s="297"/>
    </row>
    <row r="33" spans="1:9">
      <c r="A33" s="94" t="s">
        <v>20</v>
      </c>
      <c r="B33" s="94"/>
      <c r="C33" s="95">
        <v>10</v>
      </c>
      <c r="D33" s="183" t="s">
        <v>704</v>
      </c>
      <c r="F33" s="295" t="s">
        <v>705</v>
      </c>
      <c r="G33" s="296"/>
      <c r="H33" s="279">
        <v>4</v>
      </c>
      <c r="I33" s="279"/>
    </row>
    <row r="34" spans="1:9">
      <c r="A34" s="94" t="s">
        <v>21</v>
      </c>
      <c r="B34" s="94"/>
      <c r="C34" s="95">
        <v>10</v>
      </c>
      <c r="D34" s="183" t="s">
        <v>704</v>
      </c>
      <c r="F34" s="295" t="s">
        <v>238</v>
      </c>
      <c r="G34" s="296"/>
      <c r="H34" s="279">
        <v>4</v>
      </c>
      <c r="I34" s="279"/>
    </row>
    <row r="35" spans="1:9">
      <c r="A35" s="94" t="s">
        <v>24</v>
      </c>
      <c r="B35" s="94"/>
      <c r="C35" s="95">
        <v>8</v>
      </c>
      <c r="D35" s="95" t="s">
        <v>208</v>
      </c>
      <c r="F35" s="295" t="s">
        <v>139</v>
      </c>
      <c r="G35" s="296"/>
      <c r="H35" s="279">
        <v>4</v>
      </c>
      <c r="I35" s="279"/>
    </row>
    <row r="37" spans="1:9">
      <c r="A37" s="83" t="s">
        <v>706</v>
      </c>
    </row>
  </sheetData>
  <mergeCells count="12">
    <mergeCell ref="A13:D13"/>
    <mergeCell ref="A11:E11"/>
    <mergeCell ref="A1:K1"/>
    <mergeCell ref="C3:K3"/>
    <mergeCell ref="F32:G32"/>
    <mergeCell ref="F33:G33"/>
    <mergeCell ref="F34:G34"/>
    <mergeCell ref="F35:G35"/>
    <mergeCell ref="H32:I32"/>
    <mergeCell ref="H33:I33"/>
    <mergeCell ref="H34:I34"/>
    <mergeCell ref="H35:I35"/>
  </mergeCells>
  <pageMargins left="0.31496062992125984" right="0.11811023622047245" top="0.35433070866141736" bottom="0.15748031496062992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"/>
  <sheetViews>
    <sheetView zoomScale="111" workbookViewId="0">
      <selection sqref="A1:P1"/>
    </sheetView>
  </sheetViews>
  <sheetFormatPr defaultColWidth="11.5703125" defaultRowHeight="15.75"/>
  <cols>
    <col min="1" max="1" width="3.7109375" style="83" customWidth="1"/>
    <col min="2" max="2" width="15.140625" style="83" customWidth="1"/>
    <col min="3" max="3" width="14" style="130" customWidth="1"/>
    <col min="4" max="4" width="10.28515625" style="83" customWidth="1"/>
    <col min="5" max="8" width="7.5703125" style="83" customWidth="1"/>
    <col min="9" max="11" width="9.42578125" style="83" customWidth="1"/>
    <col min="12" max="13" width="8.85546875" style="83" customWidth="1"/>
    <col min="14" max="14" width="8.7109375" style="83" customWidth="1"/>
    <col min="15" max="16" width="8.140625" style="83" customWidth="1"/>
    <col min="17" max="16384" width="11.5703125" style="83"/>
  </cols>
  <sheetData>
    <row r="1" spans="1:16">
      <c r="A1" s="286" t="s">
        <v>1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</row>
    <row r="2" spans="1:16">
      <c r="C2" s="126"/>
      <c r="D2" s="126"/>
      <c r="E2" s="126"/>
      <c r="F2" s="126"/>
      <c r="G2" s="126"/>
      <c r="H2" s="126"/>
    </row>
    <row r="3" spans="1:16">
      <c r="C3" s="109"/>
      <c r="D3" s="90"/>
      <c r="E3" s="300" t="s">
        <v>534</v>
      </c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</row>
    <row r="4" spans="1:16">
      <c r="A4" s="93" t="s">
        <v>240</v>
      </c>
    </row>
    <row r="5" spans="1:16">
      <c r="A5" s="140"/>
      <c r="B5" s="147" t="s">
        <v>6</v>
      </c>
      <c r="C5" s="147" t="s">
        <v>2</v>
      </c>
      <c r="D5" s="148" t="s">
        <v>3</v>
      </c>
      <c r="E5" s="148">
        <v>1</v>
      </c>
      <c r="F5" s="148">
        <v>2</v>
      </c>
      <c r="G5" s="148">
        <v>3</v>
      </c>
      <c r="H5" s="148">
        <v>4</v>
      </c>
      <c r="I5" s="148">
        <v>5</v>
      </c>
      <c r="J5" s="148" t="s">
        <v>105</v>
      </c>
      <c r="K5" s="150" t="s">
        <v>7</v>
      </c>
      <c r="L5" s="150" t="s">
        <v>5</v>
      </c>
    </row>
    <row r="6" spans="1:16" ht="31.5">
      <c r="A6" s="151">
        <v>1</v>
      </c>
      <c r="B6" s="38" t="s">
        <v>241</v>
      </c>
      <c r="C6" s="38" t="s">
        <v>20</v>
      </c>
      <c r="D6" s="39"/>
      <c r="E6" s="40"/>
      <c r="F6" s="38" t="s">
        <v>246</v>
      </c>
      <c r="G6" s="38" t="s">
        <v>246</v>
      </c>
      <c r="H6" s="38" t="s">
        <v>247</v>
      </c>
      <c r="I6" s="38" t="s">
        <v>248</v>
      </c>
      <c r="J6" s="38">
        <v>5</v>
      </c>
      <c r="K6" s="33">
        <v>4</v>
      </c>
      <c r="L6" s="33">
        <v>16</v>
      </c>
    </row>
    <row r="7" spans="1:16" ht="31.5">
      <c r="A7" s="151">
        <v>2</v>
      </c>
      <c r="B7" s="38" t="s">
        <v>242</v>
      </c>
      <c r="C7" s="38" t="s">
        <v>24</v>
      </c>
      <c r="D7" s="38"/>
      <c r="E7" s="38" t="s">
        <v>249</v>
      </c>
      <c r="F7" s="40"/>
      <c r="G7" s="38" t="s">
        <v>250</v>
      </c>
      <c r="H7" s="38" t="s">
        <v>251</v>
      </c>
      <c r="I7" s="38" t="s">
        <v>248</v>
      </c>
      <c r="J7" s="38">
        <v>6</v>
      </c>
      <c r="K7" s="33">
        <v>3</v>
      </c>
      <c r="L7" s="33">
        <v>17</v>
      </c>
    </row>
    <row r="8" spans="1:16" ht="31.5">
      <c r="A8" s="151">
        <v>3</v>
      </c>
      <c r="B8" s="38" t="s">
        <v>243</v>
      </c>
      <c r="C8" s="38" t="s">
        <v>24</v>
      </c>
      <c r="D8" s="38"/>
      <c r="E8" s="38" t="s">
        <v>249</v>
      </c>
      <c r="F8" s="38" t="s">
        <v>252</v>
      </c>
      <c r="G8" s="40"/>
      <c r="H8" s="38" t="s">
        <v>253</v>
      </c>
      <c r="I8" s="38" t="s">
        <v>255</v>
      </c>
      <c r="J8" s="38">
        <v>7</v>
      </c>
      <c r="K8" s="33">
        <v>2</v>
      </c>
      <c r="L8" s="33">
        <v>18</v>
      </c>
    </row>
    <row r="9" spans="1:16" ht="31.5">
      <c r="A9" s="151">
        <v>4</v>
      </c>
      <c r="B9" s="38" t="s">
        <v>244</v>
      </c>
      <c r="C9" s="38" t="s">
        <v>20</v>
      </c>
      <c r="D9" s="38" t="s">
        <v>139</v>
      </c>
      <c r="E9" s="38" t="s">
        <v>257</v>
      </c>
      <c r="F9" s="38" t="s">
        <v>256</v>
      </c>
      <c r="G9" s="38" t="s">
        <v>254</v>
      </c>
      <c r="H9" s="40"/>
      <c r="I9" s="38" t="s">
        <v>255</v>
      </c>
      <c r="J9" s="38">
        <v>8</v>
      </c>
      <c r="K9" s="33">
        <v>1</v>
      </c>
      <c r="L9" s="33">
        <v>20</v>
      </c>
    </row>
    <row r="10" spans="1:16" ht="31.5">
      <c r="A10" s="151">
        <v>5</v>
      </c>
      <c r="B10" s="38" t="s">
        <v>245</v>
      </c>
      <c r="C10" s="38" t="s">
        <v>20</v>
      </c>
      <c r="D10" s="38" t="s">
        <v>139</v>
      </c>
      <c r="E10" s="38" t="s">
        <v>258</v>
      </c>
      <c r="F10" s="38" t="s">
        <v>259</v>
      </c>
      <c r="G10" s="38" t="s">
        <v>246</v>
      </c>
      <c r="H10" s="39" t="s">
        <v>251</v>
      </c>
      <c r="I10" s="41"/>
      <c r="J10" s="168">
        <v>4</v>
      </c>
      <c r="K10" s="34">
        <v>5</v>
      </c>
      <c r="L10" s="33">
        <v>15</v>
      </c>
    </row>
    <row r="12" spans="1:16">
      <c r="A12" s="93" t="s">
        <v>260</v>
      </c>
    </row>
    <row r="13" spans="1:16">
      <c r="A13" s="140"/>
      <c r="B13" s="141" t="s">
        <v>6</v>
      </c>
      <c r="C13" s="141" t="s">
        <v>2</v>
      </c>
      <c r="D13" s="140" t="s">
        <v>3</v>
      </c>
      <c r="E13" s="140">
        <v>1</v>
      </c>
      <c r="F13" s="140">
        <v>2</v>
      </c>
      <c r="G13" s="140">
        <v>3</v>
      </c>
      <c r="H13" s="140">
        <v>4</v>
      </c>
      <c r="I13" s="140">
        <v>5</v>
      </c>
      <c r="J13" s="140">
        <v>6</v>
      </c>
      <c r="K13" s="140">
        <v>7</v>
      </c>
      <c r="L13" s="140">
        <v>8</v>
      </c>
      <c r="M13" s="142">
        <v>9</v>
      </c>
      <c r="N13" s="172" t="s">
        <v>105</v>
      </c>
      <c r="O13" s="166" t="s">
        <v>7</v>
      </c>
      <c r="P13" s="150" t="s">
        <v>272</v>
      </c>
    </row>
    <row r="14" spans="1:16" ht="31.5">
      <c r="A14" s="140">
        <v>1</v>
      </c>
      <c r="B14" s="29" t="s">
        <v>261</v>
      </c>
      <c r="C14" s="29" t="s">
        <v>24</v>
      </c>
      <c r="D14" s="30"/>
      <c r="E14" s="36"/>
      <c r="F14" s="29" t="s">
        <v>255</v>
      </c>
      <c r="G14" s="29" t="s">
        <v>269</v>
      </c>
      <c r="H14" s="29" t="s">
        <v>270</v>
      </c>
      <c r="I14" s="29" t="s">
        <v>270</v>
      </c>
      <c r="J14" s="29" t="s">
        <v>271</v>
      </c>
      <c r="K14" s="29" t="s">
        <v>269</v>
      </c>
      <c r="L14" s="29" t="s">
        <v>269</v>
      </c>
      <c r="M14" s="29" t="s">
        <v>269</v>
      </c>
      <c r="N14" s="29">
        <v>16</v>
      </c>
      <c r="O14" s="29">
        <v>1</v>
      </c>
      <c r="P14" s="33">
        <v>20</v>
      </c>
    </row>
    <row r="15" spans="1:16" ht="31.5">
      <c r="A15" s="140">
        <v>2</v>
      </c>
      <c r="B15" s="29" t="s">
        <v>262</v>
      </c>
      <c r="C15" s="29" t="s">
        <v>20</v>
      </c>
      <c r="D15" s="38" t="s">
        <v>139</v>
      </c>
      <c r="E15" s="29" t="s">
        <v>251</v>
      </c>
      <c r="F15" s="36"/>
      <c r="G15" s="29" t="s">
        <v>273</v>
      </c>
      <c r="H15" s="29" t="s">
        <v>270</v>
      </c>
      <c r="I15" s="29" t="s">
        <v>276</v>
      </c>
      <c r="J15" s="29" t="s">
        <v>276</v>
      </c>
      <c r="K15" s="29" t="s">
        <v>278</v>
      </c>
      <c r="L15" s="29" t="s">
        <v>279</v>
      </c>
      <c r="M15" s="29" t="s">
        <v>280</v>
      </c>
      <c r="N15" s="29">
        <v>10</v>
      </c>
      <c r="O15" s="29">
        <v>6</v>
      </c>
      <c r="P15" s="33">
        <v>14</v>
      </c>
    </row>
    <row r="16" spans="1:16" ht="31.5">
      <c r="A16" s="140">
        <v>3</v>
      </c>
      <c r="B16" s="29" t="s">
        <v>263</v>
      </c>
      <c r="C16" s="29" t="s">
        <v>20</v>
      </c>
      <c r="D16" s="38" t="s">
        <v>139</v>
      </c>
      <c r="E16" s="29" t="s">
        <v>251</v>
      </c>
      <c r="F16" s="29" t="s">
        <v>255</v>
      </c>
      <c r="G16" s="36"/>
      <c r="H16" s="29" t="s">
        <v>270</v>
      </c>
      <c r="I16" s="29" t="s">
        <v>273</v>
      </c>
      <c r="J16" s="29" t="s">
        <v>273</v>
      </c>
      <c r="K16" s="29" t="s">
        <v>278</v>
      </c>
      <c r="L16" s="29" t="s">
        <v>279</v>
      </c>
      <c r="M16" s="29" t="s">
        <v>269</v>
      </c>
      <c r="N16" s="29">
        <v>12</v>
      </c>
      <c r="O16" s="29">
        <v>5</v>
      </c>
      <c r="P16" s="33">
        <v>15</v>
      </c>
    </row>
    <row r="17" spans="1:16" ht="31.5">
      <c r="A17" s="140">
        <v>4</v>
      </c>
      <c r="B17" s="29" t="s">
        <v>264</v>
      </c>
      <c r="C17" s="29" t="s">
        <v>20</v>
      </c>
      <c r="D17" s="29"/>
      <c r="E17" s="29" t="s">
        <v>251</v>
      </c>
      <c r="F17" s="29" t="s">
        <v>251</v>
      </c>
      <c r="G17" s="29" t="s">
        <v>273</v>
      </c>
      <c r="H17" s="36"/>
      <c r="I17" s="29" t="s">
        <v>273</v>
      </c>
      <c r="J17" s="29" t="s">
        <v>273</v>
      </c>
      <c r="K17" s="29" t="s">
        <v>278</v>
      </c>
      <c r="L17" s="29" t="s">
        <v>279</v>
      </c>
      <c r="M17" s="29" t="s">
        <v>269</v>
      </c>
      <c r="N17" s="29">
        <v>9</v>
      </c>
      <c r="O17" s="29">
        <v>7</v>
      </c>
      <c r="P17" s="33">
        <v>13</v>
      </c>
    </row>
    <row r="18" spans="1:16" ht="31.5">
      <c r="A18" s="140">
        <v>5</v>
      </c>
      <c r="B18" s="29" t="s">
        <v>686</v>
      </c>
      <c r="C18" s="29" t="s">
        <v>20</v>
      </c>
      <c r="D18" s="29"/>
      <c r="E18" s="29" t="s">
        <v>251</v>
      </c>
      <c r="F18" s="29" t="s">
        <v>251</v>
      </c>
      <c r="G18" s="29" t="s">
        <v>274</v>
      </c>
      <c r="H18" s="30" t="s">
        <v>275</v>
      </c>
      <c r="I18" s="31"/>
      <c r="J18" s="29" t="s">
        <v>273</v>
      </c>
      <c r="K18" s="29" t="s">
        <v>278</v>
      </c>
      <c r="L18" s="29" t="s">
        <v>279</v>
      </c>
      <c r="M18" s="29" t="s">
        <v>281</v>
      </c>
      <c r="N18" s="29">
        <v>9</v>
      </c>
      <c r="O18" s="29">
        <v>8</v>
      </c>
      <c r="P18" s="33">
        <v>12</v>
      </c>
    </row>
    <row r="19" spans="1:16" ht="31.5">
      <c r="A19" s="140">
        <v>6</v>
      </c>
      <c r="B19" s="29" t="s">
        <v>265</v>
      </c>
      <c r="C19" s="29" t="s">
        <v>20</v>
      </c>
      <c r="D19" s="29"/>
      <c r="E19" s="29" t="s">
        <v>247</v>
      </c>
      <c r="F19" s="29" t="s">
        <v>248</v>
      </c>
      <c r="G19" s="29" t="s">
        <v>269</v>
      </c>
      <c r="H19" s="30" t="s">
        <v>270</v>
      </c>
      <c r="I19" s="29" t="s">
        <v>270</v>
      </c>
      <c r="J19" s="31"/>
      <c r="K19" s="29" t="s">
        <v>253</v>
      </c>
      <c r="L19" s="29" t="s">
        <v>258</v>
      </c>
      <c r="M19" s="29" t="s">
        <v>269</v>
      </c>
      <c r="N19" s="29">
        <v>13</v>
      </c>
      <c r="O19" s="29">
        <v>4</v>
      </c>
      <c r="P19" s="33">
        <v>16</v>
      </c>
    </row>
    <row r="20" spans="1:16" ht="31.5">
      <c r="A20" s="140">
        <v>7</v>
      </c>
      <c r="B20" s="29" t="s">
        <v>266</v>
      </c>
      <c r="C20" s="29" t="s">
        <v>20</v>
      </c>
      <c r="D20" s="29"/>
      <c r="E20" s="29" t="s">
        <v>251</v>
      </c>
      <c r="F20" s="29" t="s">
        <v>255</v>
      </c>
      <c r="G20" s="29" t="s">
        <v>269</v>
      </c>
      <c r="H20" s="30" t="s">
        <v>270</v>
      </c>
      <c r="I20" s="29" t="s">
        <v>270</v>
      </c>
      <c r="J20" s="146" t="s">
        <v>271</v>
      </c>
      <c r="K20" s="32"/>
      <c r="L20" s="29" t="s">
        <v>280</v>
      </c>
      <c r="M20" s="29" t="s">
        <v>269</v>
      </c>
      <c r="N20" s="29">
        <v>15</v>
      </c>
      <c r="O20" s="29">
        <v>2</v>
      </c>
      <c r="P20" s="33">
        <v>18</v>
      </c>
    </row>
    <row r="21" spans="1:16" ht="31.5">
      <c r="A21" s="140">
        <v>8</v>
      </c>
      <c r="B21" s="29" t="s">
        <v>267</v>
      </c>
      <c r="C21" s="29" t="s">
        <v>20</v>
      </c>
      <c r="D21" s="29"/>
      <c r="E21" s="29" t="s">
        <v>251</v>
      </c>
      <c r="F21" s="29" t="s">
        <v>255</v>
      </c>
      <c r="G21" s="29" t="s">
        <v>269</v>
      </c>
      <c r="H21" s="30" t="s">
        <v>270</v>
      </c>
      <c r="I21" s="29" t="s">
        <v>270</v>
      </c>
      <c r="J21" s="146" t="s">
        <v>271</v>
      </c>
      <c r="K21" s="29" t="s">
        <v>253</v>
      </c>
      <c r="L21" s="32"/>
      <c r="M21" s="29" t="s">
        <v>269</v>
      </c>
      <c r="N21" s="29">
        <v>14</v>
      </c>
      <c r="O21" s="29">
        <v>3</v>
      </c>
      <c r="P21" s="33">
        <v>17</v>
      </c>
    </row>
    <row r="22" spans="1:16" ht="31.5">
      <c r="A22" s="140">
        <v>9</v>
      </c>
      <c r="B22" s="33" t="s">
        <v>268</v>
      </c>
      <c r="C22" s="29" t="s">
        <v>20</v>
      </c>
      <c r="D22" s="38" t="s">
        <v>139</v>
      </c>
      <c r="E22" s="34" t="s">
        <v>251</v>
      </c>
      <c r="F22" s="34" t="s">
        <v>247</v>
      </c>
      <c r="G22" s="34" t="s">
        <v>273</v>
      </c>
      <c r="H22" s="30" t="s">
        <v>277</v>
      </c>
      <c r="I22" s="34" t="s">
        <v>273</v>
      </c>
      <c r="J22" s="34" t="s">
        <v>273</v>
      </c>
      <c r="K22" s="34" t="s">
        <v>278</v>
      </c>
      <c r="L22" s="34" t="s">
        <v>279</v>
      </c>
      <c r="M22" s="170"/>
      <c r="N22" s="169">
        <v>8</v>
      </c>
      <c r="O22" s="33">
        <v>9</v>
      </c>
      <c r="P22" s="33">
        <v>11</v>
      </c>
    </row>
    <row r="26" spans="1:16">
      <c r="A26" s="93" t="s">
        <v>282</v>
      </c>
    </row>
    <row r="27" spans="1:16">
      <c r="A27" s="140"/>
      <c r="B27" s="167" t="s">
        <v>6</v>
      </c>
      <c r="C27" s="167" t="s">
        <v>2</v>
      </c>
      <c r="D27" s="140" t="s">
        <v>3</v>
      </c>
      <c r="E27" s="140">
        <v>1</v>
      </c>
      <c r="F27" s="140">
        <v>2</v>
      </c>
      <c r="G27" s="140">
        <v>3</v>
      </c>
      <c r="H27" s="140">
        <v>4</v>
      </c>
      <c r="I27" s="140" t="s">
        <v>105</v>
      </c>
      <c r="J27" s="140" t="s">
        <v>7</v>
      </c>
      <c r="K27" s="150" t="s">
        <v>5</v>
      </c>
    </row>
    <row r="28" spans="1:16" ht="31.5">
      <c r="A28" s="140">
        <v>1</v>
      </c>
      <c r="B28" s="29" t="s">
        <v>283</v>
      </c>
      <c r="C28" s="29" t="s">
        <v>24</v>
      </c>
      <c r="D28" s="37"/>
      <c r="E28" s="36"/>
      <c r="F28" s="29" t="s">
        <v>270</v>
      </c>
      <c r="G28" s="29" t="s">
        <v>249</v>
      </c>
      <c r="H28" s="29" t="s">
        <v>287</v>
      </c>
      <c r="I28" s="29">
        <v>6</v>
      </c>
      <c r="J28" s="29">
        <v>1</v>
      </c>
      <c r="K28" s="33">
        <v>20</v>
      </c>
    </row>
    <row r="29" spans="1:16" ht="31.5">
      <c r="A29" s="140">
        <v>2</v>
      </c>
      <c r="B29" s="29" t="s">
        <v>284</v>
      </c>
      <c r="C29" s="29" t="s">
        <v>20</v>
      </c>
      <c r="D29" s="29"/>
      <c r="E29" s="29" t="s">
        <v>273</v>
      </c>
      <c r="F29" s="36"/>
      <c r="G29" s="29" t="s">
        <v>278</v>
      </c>
      <c r="H29" s="29" t="s">
        <v>278</v>
      </c>
      <c r="I29" s="29">
        <v>3</v>
      </c>
      <c r="J29" s="29">
        <v>4</v>
      </c>
      <c r="K29" s="33">
        <v>16</v>
      </c>
    </row>
    <row r="30" spans="1:16" ht="31.5">
      <c r="A30" s="140">
        <v>3</v>
      </c>
      <c r="B30" s="29" t="s">
        <v>285</v>
      </c>
      <c r="C30" s="29" t="s">
        <v>20</v>
      </c>
      <c r="D30" s="29"/>
      <c r="E30" s="29" t="s">
        <v>273</v>
      </c>
      <c r="F30" s="29" t="s">
        <v>270</v>
      </c>
      <c r="G30" s="36"/>
      <c r="H30" s="29" t="s">
        <v>271</v>
      </c>
      <c r="I30" s="29">
        <v>5</v>
      </c>
      <c r="J30" s="29">
        <v>2</v>
      </c>
      <c r="K30" s="33">
        <v>18</v>
      </c>
    </row>
    <row r="31" spans="1:16" ht="31.5">
      <c r="A31" s="140">
        <v>4</v>
      </c>
      <c r="B31" s="29" t="s">
        <v>286</v>
      </c>
      <c r="C31" s="29" t="s">
        <v>24</v>
      </c>
      <c r="D31" s="29"/>
      <c r="E31" s="29" t="s">
        <v>273</v>
      </c>
      <c r="F31" s="29" t="s">
        <v>270</v>
      </c>
      <c r="G31" s="29" t="s">
        <v>253</v>
      </c>
      <c r="H31" s="36"/>
      <c r="I31" s="29">
        <v>4</v>
      </c>
      <c r="J31" s="29">
        <v>3</v>
      </c>
      <c r="K31" s="33">
        <v>17</v>
      </c>
    </row>
    <row r="33" spans="1:15">
      <c r="A33" s="93" t="s">
        <v>288</v>
      </c>
    </row>
    <row r="34" spans="1:15">
      <c r="A34" s="140"/>
      <c r="B34" s="167" t="s">
        <v>6</v>
      </c>
      <c r="C34" s="167" t="s">
        <v>2</v>
      </c>
      <c r="D34" s="140" t="s">
        <v>3</v>
      </c>
      <c r="E34" s="140">
        <v>1</v>
      </c>
      <c r="F34" s="140">
        <v>2</v>
      </c>
      <c r="G34" s="140">
        <v>3</v>
      </c>
      <c r="H34" s="140">
        <v>4</v>
      </c>
      <c r="I34" s="140">
        <v>5</v>
      </c>
      <c r="J34" s="140" t="s">
        <v>105</v>
      </c>
      <c r="K34" s="140" t="s">
        <v>7</v>
      </c>
      <c r="L34" s="33" t="s">
        <v>5</v>
      </c>
    </row>
    <row r="35" spans="1:15" ht="31.5">
      <c r="A35" s="140">
        <v>1</v>
      </c>
      <c r="B35" s="35" t="s">
        <v>289</v>
      </c>
      <c r="C35" s="29" t="s">
        <v>24</v>
      </c>
      <c r="D35" s="37"/>
      <c r="E35" s="36"/>
      <c r="F35" s="29" t="s">
        <v>251</v>
      </c>
      <c r="G35" s="29" t="s">
        <v>276</v>
      </c>
      <c r="H35" s="29" t="s">
        <v>275</v>
      </c>
      <c r="I35" s="29" t="s">
        <v>276</v>
      </c>
      <c r="J35" s="29">
        <v>4</v>
      </c>
      <c r="K35" s="29">
        <v>5</v>
      </c>
      <c r="L35" s="33">
        <v>15</v>
      </c>
    </row>
    <row r="36" spans="1:15" ht="31.5">
      <c r="A36" s="140">
        <v>2</v>
      </c>
      <c r="B36" s="35" t="s">
        <v>687</v>
      </c>
      <c r="C36" s="29" t="s">
        <v>20</v>
      </c>
      <c r="D36" s="29"/>
      <c r="E36" s="29" t="s">
        <v>292</v>
      </c>
      <c r="F36" s="36"/>
      <c r="G36" s="29" t="s">
        <v>270</v>
      </c>
      <c r="H36" s="29" t="s">
        <v>292</v>
      </c>
      <c r="I36" s="29" t="s">
        <v>271</v>
      </c>
      <c r="J36" s="29">
        <v>8</v>
      </c>
      <c r="K36" s="29">
        <v>1</v>
      </c>
      <c r="L36" s="33">
        <v>20</v>
      </c>
    </row>
    <row r="37" spans="1:15" ht="31.5">
      <c r="A37" s="140">
        <v>3</v>
      </c>
      <c r="B37" s="35" t="s">
        <v>290</v>
      </c>
      <c r="C37" s="29" t="s">
        <v>20</v>
      </c>
      <c r="D37" s="29"/>
      <c r="E37" s="29" t="s">
        <v>271</v>
      </c>
      <c r="F37" s="29" t="s">
        <v>251</v>
      </c>
      <c r="G37" s="36"/>
      <c r="H37" s="29" t="s">
        <v>275</v>
      </c>
      <c r="I37" s="29" t="s">
        <v>273</v>
      </c>
      <c r="J37" s="29">
        <v>5</v>
      </c>
      <c r="K37" s="29">
        <v>4</v>
      </c>
      <c r="L37" s="33">
        <v>16</v>
      </c>
      <c r="M37" s="137"/>
      <c r="N37" s="137"/>
      <c r="O37" s="137"/>
    </row>
    <row r="38" spans="1:15" ht="31.5">
      <c r="A38" s="140">
        <v>4</v>
      </c>
      <c r="B38" s="35" t="s">
        <v>291</v>
      </c>
      <c r="C38" s="29" t="s">
        <v>24</v>
      </c>
      <c r="D38" s="29"/>
      <c r="E38" s="29" t="s">
        <v>292</v>
      </c>
      <c r="F38" s="29" t="s">
        <v>251</v>
      </c>
      <c r="G38" s="29" t="s">
        <v>270</v>
      </c>
      <c r="H38" s="36"/>
      <c r="I38" s="29" t="s">
        <v>274</v>
      </c>
      <c r="J38" s="29">
        <v>6</v>
      </c>
      <c r="K38" s="29">
        <v>3</v>
      </c>
      <c r="L38" s="33">
        <v>17</v>
      </c>
      <c r="M38" s="137"/>
      <c r="N38" s="137"/>
      <c r="O38" s="137"/>
    </row>
    <row r="39" spans="1:15" ht="31.5">
      <c r="A39" s="140">
        <v>5</v>
      </c>
      <c r="B39" s="35" t="s">
        <v>233</v>
      </c>
      <c r="C39" s="29" t="s">
        <v>20</v>
      </c>
      <c r="D39" s="29"/>
      <c r="E39" s="29" t="s">
        <v>271</v>
      </c>
      <c r="F39" s="29" t="s">
        <v>247</v>
      </c>
      <c r="G39" s="29" t="s">
        <v>292</v>
      </c>
      <c r="H39" s="29" t="s">
        <v>688</v>
      </c>
      <c r="I39" s="31"/>
      <c r="J39" s="171">
        <v>7</v>
      </c>
      <c r="K39" s="29">
        <v>2</v>
      </c>
      <c r="L39" s="29">
        <v>18</v>
      </c>
      <c r="M39" s="145"/>
      <c r="N39" s="145"/>
      <c r="O39" s="145"/>
    </row>
    <row r="40" spans="1:15">
      <c r="K40" s="137"/>
      <c r="L40" s="137"/>
      <c r="M40" s="137"/>
      <c r="N40" s="137"/>
    </row>
    <row r="41" spans="1:15">
      <c r="A41" s="93" t="s">
        <v>69</v>
      </c>
      <c r="F41" s="96" t="s">
        <v>76</v>
      </c>
      <c r="G41" s="96"/>
      <c r="M41" s="137"/>
      <c r="N41" s="137"/>
    </row>
    <row r="42" spans="1:15">
      <c r="F42" s="90"/>
      <c r="G42" s="90"/>
      <c r="M42" s="137"/>
      <c r="N42" s="137"/>
    </row>
    <row r="43" spans="1:15">
      <c r="A43" s="94" t="s">
        <v>2</v>
      </c>
      <c r="B43" s="94"/>
      <c r="C43" s="95" t="s">
        <v>5</v>
      </c>
      <c r="D43" s="95" t="s">
        <v>7</v>
      </c>
      <c r="F43" s="279" t="s">
        <v>77</v>
      </c>
      <c r="G43" s="279"/>
      <c r="H43" s="279"/>
      <c r="I43" s="301" t="s">
        <v>672</v>
      </c>
      <c r="J43" s="301"/>
      <c r="K43" s="301"/>
      <c r="L43" s="301"/>
      <c r="M43" s="137"/>
      <c r="N43" s="137"/>
    </row>
    <row r="44" spans="1:15">
      <c r="A44" s="94" t="s">
        <v>20</v>
      </c>
      <c r="B44" s="94"/>
      <c r="C44" s="95">
        <v>111</v>
      </c>
      <c r="D44" s="95">
        <v>1</v>
      </c>
      <c r="F44" s="302" t="s">
        <v>589</v>
      </c>
      <c r="G44" s="303"/>
      <c r="H44" s="303"/>
      <c r="I44" s="301">
        <v>5</v>
      </c>
      <c r="J44" s="301"/>
      <c r="K44" s="301"/>
      <c r="L44" s="301"/>
      <c r="M44" s="137"/>
      <c r="N44" s="137"/>
    </row>
    <row r="45" spans="1:15">
      <c r="A45" s="94" t="s">
        <v>24</v>
      </c>
      <c r="B45" s="94"/>
      <c r="C45" s="95">
        <v>109</v>
      </c>
      <c r="D45" s="95">
        <v>2</v>
      </c>
      <c r="K45" s="137"/>
      <c r="L45" s="137"/>
      <c r="M45" s="137"/>
      <c r="N45" s="137"/>
    </row>
    <row r="46" spans="1:15">
      <c r="K46" s="137"/>
      <c r="L46" s="137"/>
    </row>
    <row r="47" spans="1:15">
      <c r="K47" s="137"/>
      <c r="L47" s="137"/>
    </row>
    <row r="48" spans="1:15">
      <c r="A48" s="83" t="s">
        <v>689</v>
      </c>
      <c r="K48" s="137"/>
      <c r="L48" s="137"/>
    </row>
    <row r="49" spans="11:12">
      <c r="K49" s="137"/>
      <c r="L49" s="137"/>
    </row>
  </sheetData>
  <mergeCells count="6">
    <mergeCell ref="A1:P1"/>
    <mergeCell ref="E3:P3"/>
    <mergeCell ref="F43:H43"/>
    <mergeCell ref="I43:L43"/>
    <mergeCell ref="F44:H44"/>
    <mergeCell ref="I44:L44"/>
  </mergeCells>
  <pageMargins left="0.31496062992125984" right="0.11811023622047245" top="0.35433070866141736" bottom="0.15748031496062992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6"/>
  <sheetViews>
    <sheetView topLeftCell="A37" workbookViewId="0"/>
  </sheetViews>
  <sheetFormatPr defaultColWidth="11.5703125" defaultRowHeight="12.75"/>
  <cols>
    <col min="1" max="1" width="3.7109375" customWidth="1"/>
    <col min="2" max="2" width="13" bestFit="1" customWidth="1"/>
    <col min="3" max="3" width="14.85546875" customWidth="1"/>
    <col min="4" max="4" width="6.140625" customWidth="1"/>
    <col min="5" max="8" width="6" customWidth="1"/>
    <col min="9" max="10" width="6.7109375" customWidth="1"/>
    <col min="11" max="11" width="8.7109375" customWidth="1"/>
    <col min="12" max="13" width="7.42578125" customWidth="1"/>
  </cols>
  <sheetData>
    <row r="1" spans="1:13" ht="20.25">
      <c r="C1" s="64" t="s">
        <v>1</v>
      </c>
      <c r="D1" s="63"/>
      <c r="E1" s="63"/>
      <c r="F1" s="63"/>
      <c r="G1" s="63"/>
      <c r="H1" s="63"/>
    </row>
    <row r="2" spans="1:13" ht="18">
      <c r="C2" s="21"/>
      <c r="D2" s="21"/>
      <c r="E2" s="21"/>
      <c r="F2" s="21"/>
      <c r="G2" s="21"/>
      <c r="H2" s="21"/>
    </row>
    <row r="3" spans="1:13" ht="18">
      <c r="C3" s="11"/>
      <c r="D3" s="13"/>
      <c r="E3" s="63" t="s">
        <v>534</v>
      </c>
      <c r="F3" s="63"/>
      <c r="G3" s="63"/>
      <c r="H3" s="63"/>
    </row>
    <row r="5" spans="1:13" ht="18.75">
      <c r="A5" s="65" t="s">
        <v>163</v>
      </c>
    </row>
    <row r="6" spans="1:13" ht="51" customHeight="1">
      <c r="A6" s="66"/>
      <c r="B6" s="14" t="s">
        <v>6</v>
      </c>
      <c r="C6" s="14" t="s">
        <v>2</v>
      </c>
      <c r="D6" s="2" t="s">
        <v>3</v>
      </c>
      <c r="E6" s="2">
        <v>1</v>
      </c>
      <c r="F6" s="2">
        <v>2</v>
      </c>
      <c r="G6" s="2">
        <v>3</v>
      </c>
      <c r="H6" s="2">
        <v>4</v>
      </c>
      <c r="I6" s="102" t="s">
        <v>105</v>
      </c>
      <c r="J6" s="102" t="s">
        <v>7</v>
      </c>
      <c r="K6" s="103" t="s">
        <v>5</v>
      </c>
    </row>
    <row r="7" spans="1:13" ht="32.25" customHeight="1">
      <c r="A7" s="2">
        <v>1</v>
      </c>
      <c r="B7" s="18" t="s">
        <v>168</v>
      </c>
      <c r="C7" s="18" t="s">
        <v>20</v>
      </c>
      <c r="D7" s="44"/>
      <c r="E7" s="28"/>
      <c r="F7" s="29">
        <v>1</v>
      </c>
      <c r="G7" s="29">
        <v>0</v>
      </c>
      <c r="H7" s="29">
        <v>0</v>
      </c>
      <c r="I7" s="29">
        <v>1</v>
      </c>
      <c r="J7" s="29">
        <v>3</v>
      </c>
      <c r="K7" s="26">
        <v>17</v>
      </c>
    </row>
    <row r="8" spans="1:13" ht="32.25" customHeight="1">
      <c r="A8" s="2">
        <v>2</v>
      </c>
      <c r="B8" s="18" t="s">
        <v>165</v>
      </c>
      <c r="C8" s="18" t="s">
        <v>20</v>
      </c>
      <c r="D8" s="29"/>
      <c r="E8" s="29">
        <v>0</v>
      </c>
      <c r="F8" s="28"/>
      <c r="G8" s="29">
        <v>0</v>
      </c>
      <c r="H8" s="29">
        <v>0</v>
      </c>
      <c r="I8" s="29">
        <v>0</v>
      </c>
      <c r="J8" s="29">
        <v>4</v>
      </c>
      <c r="K8" s="26">
        <v>16</v>
      </c>
    </row>
    <row r="9" spans="1:13" ht="32.25" customHeight="1">
      <c r="A9" s="2">
        <v>3</v>
      </c>
      <c r="B9" s="18" t="s">
        <v>167</v>
      </c>
      <c r="C9" s="18" t="s">
        <v>20</v>
      </c>
      <c r="D9" s="29"/>
      <c r="E9" s="29">
        <v>1</v>
      </c>
      <c r="F9" s="29">
        <v>1</v>
      </c>
      <c r="G9" s="28"/>
      <c r="H9" s="29">
        <v>1</v>
      </c>
      <c r="I9" s="29">
        <v>3</v>
      </c>
      <c r="J9" s="29">
        <v>1</v>
      </c>
      <c r="K9" s="26">
        <v>20</v>
      </c>
    </row>
    <row r="10" spans="1:13" ht="32.25" customHeight="1">
      <c r="A10" s="2">
        <v>4</v>
      </c>
      <c r="B10" s="18" t="s">
        <v>166</v>
      </c>
      <c r="C10" s="18" t="s">
        <v>24</v>
      </c>
      <c r="D10" s="29"/>
      <c r="E10" s="29">
        <v>1</v>
      </c>
      <c r="F10" s="29">
        <v>1</v>
      </c>
      <c r="G10" s="29">
        <v>0</v>
      </c>
      <c r="H10" s="28"/>
      <c r="I10" s="29">
        <v>2</v>
      </c>
      <c r="J10" s="29">
        <v>2</v>
      </c>
      <c r="K10" s="26">
        <v>18</v>
      </c>
    </row>
    <row r="11" spans="1:13" ht="22.15" customHeight="1"/>
    <row r="12" spans="1:13" ht="22.15" customHeight="1">
      <c r="A12" s="65" t="s">
        <v>157</v>
      </c>
    </row>
    <row r="13" spans="1:13" ht="25.5" customHeight="1">
      <c r="A13" s="66"/>
      <c r="B13" s="3" t="s">
        <v>6</v>
      </c>
      <c r="C13" s="3" t="s">
        <v>2</v>
      </c>
      <c r="D13" s="2" t="s">
        <v>3</v>
      </c>
      <c r="E13" s="2">
        <v>1</v>
      </c>
      <c r="F13" s="2">
        <v>2</v>
      </c>
      <c r="G13" s="2">
        <v>3</v>
      </c>
      <c r="H13" s="2">
        <v>4</v>
      </c>
      <c r="I13" s="2">
        <v>5</v>
      </c>
      <c r="J13" s="2">
        <v>6</v>
      </c>
      <c r="K13" s="4" t="s">
        <v>673</v>
      </c>
      <c r="L13" s="4" t="s">
        <v>7</v>
      </c>
      <c r="M13" s="19" t="s">
        <v>5</v>
      </c>
    </row>
    <row r="14" spans="1:13" ht="33.75" customHeight="1">
      <c r="A14" s="2">
        <v>1</v>
      </c>
      <c r="B14" s="18" t="s">
        <v>158</v>
      </c>
      <c r="C14" s="18" t="s">
        <v>20</v>
      </c>
      <c r="D14" s="3"/>
      <c r="E14" s="36"/>
      <c r="F14" s="29">
        <v>1</v>
      </c>
      <c r="G14" s="29">
        <v>0</v>
      </c>
      <c r="H14" s="29">
        <v>0</v>
      </c>
      <c r="I14" s="29">
        <v>0</v>
      </c>
      <c r="J14" s="29">
        <v>0</v>
      </c>
      <c r="K14" s="29">
        <v>1</v>
      </c>
      <c r="L14" s="29">
        <v>5</v>
      </c>
      <c r="M14" s="26">
        <v>15</v>
      </c>
    </row>
    <row r="15" spans="1:13" ht="33.75" customHeight="1">
      <c r="A15" s="2">
        <v>2</v>
      </c>
      <c r="B15" s="20" t="s">
        <v>164</v>
      </c>
      <c r="C15" s="18" t="s">
        <v>20</v>
      </c>
      <c r="D15" s="2"/>
      <c r="E15" s="29">
        <v>0</v>
      </c>
      <c r="F15" s="36"/>
      <c r="G15" s="29">
        <v>0.5</v>
      </c>
      <c r="H15" s="29">
        <v>0</v>
      </c>
      <c r="I15" s="29">
        <v>0</v>
      </c>
      <c r="J15" s="29">
        <v>0</v>
      </c>
      <c r="K15" s="29">
        <v>0.5</v>
      </c>
      <c r="L15" s="29">
        <v>6</v>
      </c>
      <c r="M15" s="26">
        <v>14</v>
      </c>
    </row>
    <row r="16" spans="1:13" ht="33.75" customHeight="1">
      <c r="A16" s="2">
        <v>3</v>
      </c>
      <c r="B16" s="18" t="s">
        <v>159</v>
      </c>
      <c r="C16" s="18" t="s">
        <v>20</v>
      </c>
      <c r="D16" s="2"/>
      <c r="E16" s="29">
        <v>1</v>
      </c>
      <c r="F16" s="29">
        <v>0.5</v>
      </c>
      <c r="G16" s="36"/>
      <c r="H16" s="29">
        <v>1</v>
      </c>
      <c r="I16" s="29">
        <v>1</v>
      </c>
      <c r="J16" s="29">
        <v>0</v>
      </c>
      <c r="K16" s="29">
        <v>3.5</v>
      </c>
      <c r="L16" s="29">
        <v>2</v>
      </c>
      <c r="M16" s="26">
        <v>18</v>
      </c>
    </row>
    <row r="17" spans="1:13" ht="33.75" customHeight="1">
      <c r="A17" s="2">
        <v>4</v>
      </c>
      <c r="B17" s="18" t="s">
        <v>160</v>
      </c>
      <c r="C17" s="18" t="s">
        <v>20</v>
      </c>
      <c r="D17" s="2"/>
      <c r="E17" s="29">
        <v>1</v>
      </c>
      <c r="F17" s="29">
        <v>1</v>
      </c>
      <c r="G17" s="29">
        <v>0</v>
      </c>
      <c r="H17" s="36"/>
      <c r="I17" s="29">
        <v>1</v>
      </c>
      <c r="J17" s="29">
        <v>0</v>
      </c>
      <c r="K17" s="29">
        <v>3</v>
      </c>
      <c r="L17" s="29">
        <v>3</v>
      </c>
      <c r="M17" s="26">
        <v>17</v>
      </c>
    </row>
    <row r="18" spans="1:13" ht="33.75" customHeight="1">
      <c r="A18" s="2">
        <v>5</v>
      </c>
      <c r="B18" s="18" t="s">
        <v>161</v>
      </c>
      <c r="C18" s="18" t="s">
        <v>20</v>
      </c>
      <c r="D18" s="2"/>
      <c r="E18" s="29">
        <v>1</v>
      </c>
      <c r="F18" s="29">
        <v>1</v>
      </c>
      <c r="G18" s="29">
        <v>0</v>
      </c>
      <c r="H18" s="30">
        <v>0</v>
      </c>
      <c r="I18" s="31"/>
      <c r="J18" s="29">
        <v>1</v>
      </c>
      <c r="K18" s="29">
        <v>3</v>
      </c>
      <c r="L18" s="29">
        <v>4</v>
      </c>
      <c r="M18" s="26">
        <v>16</v>
      </c>
    </row>
    <row r="19" spans="1:13" ht="33.75" customHeight="1">
      <c r="A19" s="2">
        <v>6</v>
      </c>
      <c r="B19" s="18" t="s">
        <v>162</v>
      </c>
      <c r="C19" s="18" t="s">
        <v>20</v>
      </c>
      <c r="D19" s="2"/>
      <c r="E19" s="29">
        <v>1</v>
      </c>
      <c r="F19" s="29">
        <v>1</v>
      </c>
      <c r="G19" s="29">
        <v>1</v>
      </c>
      <c r="H19" s="30">
        <v>1</v>
      </c>
      <c r="I19" s="29">
        <v>0</v>
      </c>
      <c r="J19" s="31"/>
      <c r="K19" s="29">
        <v>4</v>
      </c>
      <c r="L19" s="29">
        <v>1</v>
      </c>
      <c r="M19" s="26">
        <v>20</v>
      </c>
    </row>
    <row r="21" spans="1:13">
      <c r="K21" s="22"/>
    </row>
    <row r="22" spans="1:13" ht="18.75">
      <c r="A22" s="65" t="s">
        <v>178</v>
      </c>
    </row>
    <row r="23" spans="1:13" ht="48">
      <c r="A23" s="2"/>
      <c r="B23" s="7" t="s">
        <v>6</v>
      </c>
      <c r="C23" s="7" t="s">
        <v>2</v>
      </c>
      <c r="D23" s="8" t="s">
        <v>3</v>
      </c>
      <c r="E23" s="8">
        <v>1</v>
      </c>
      <c r="F23" s="8">
        <v>2</v>
      </c>
      <c r="G23" s="99" t="s">
        <v>105</v>
      </c>
      <c r="H23" s="99" t="s">
        <v>7</v>
      </c>
      <c r="I23" s="100" t="s">
        <v>5</v>
      </c>
    </row>
    <row r="24" spans="1:13" ht="28.5" customHeight="1">
      <c r="A24" s="9">
        <v>1</v>
      </c>
      <c r="B24" s="23" t="s">
        <v>179</v>
      </c>
      <c r="C24" s="23" t="s">
        <v>20</v>
      </c>
      <c r="D24" s="39" t="s">
        <v>579</v>
      </c>
      <c r="E24" s="24"/>
      <c r="F24" s="10"/>
      <c r="G24" s="10"/>
      <c r="H24" s="10">
        <v>1</v>
      </c>
      <c r="I24" s="25">
        <v>20</v>
      </c>
    </row>
    <row r="26" spans="1:13" ht="18.75">
      <c r="A26" s="65" t="s">
        <v>180</v>
      </c>
    </row>
    <row r="27" spans="1:13" ht="48">
      <c r="A27" s="2"/>
      <c r="B27" s="7" t="s">
        <v>6</v>
      </c>
      <c r="C27" s="7" t="s">
        <v>2</v>
      </c>
      <c r="D27" s="8" t="s">
        <v>3</v>
      </c>
      <c r="E27" s="8">
        <v>1</v>
      </c>
      <c r="F27" s="8">
        <v>2</v>
      </c>
      <c r="G27" s="99" t="s">
        <v>105</v>
      </c>
      <c r="H27" s="99" t="s">
        <v>7</v>
      </c>
      <c r="I27" s="101" t="s">
        <v>5</v>
      </c>
    </row>
    <row r="28" spans="1:13" ht="31.5" customHeight="1">
      <c r="A28" s="9">
        <v>1</v>
      </c>
      <c r="B28" s="23" t="s">
        <v>181</v>
      </c>
      <c r="C28" s="23" t="s">
        <v>20</v>
      </c>
      <c r="D28" s="39" t="s">
        <v>579</v>
      </c>
      <c r="E28" s="43"/>
      <c r="F28" s="38">
        <v>1</v>
      </c>
      <c r="G28" s="38">
        <v>1</v>
      </c>
      <c r="H28" s="38">
        <v>1</v>
      </c>
      <c r="I28" s="26">
        <v>20</v>
      </c>
    </row>
    <row r="29" spans="1:13" ht="31.5" customHeight="1">
      <c r="A29" s="9">
        <v>2</v>
      </c>
      <c r="B29" s="23" t="s">
        <v>182</v>
      </c>
      <c r="C29" s="23" t="s">
        <v>20</v>
      </c>
      <c r="D29" s="39" t="s">
        <v>579</v>
      </c>
      <c r="E29" s="38">
        <v>0</v>
      </c>
      <c r="F29" s="43"/>
      <c r="G29" s="38">
        <v>0</v>
      </c>
      <c r="H29" s="38">
        <v>2</v>
      </c>
      <c r="I29" s="26">
        <v>18</v>
      </c>
    </row>
    <row r="30" spans="1:13" ht="18">
      <c r="A30" s="6"/>
      <c r="B30" s="6"/>
      <c r="C30" s="6"/>
      <c r="D30" s="6"/>
      <c r="E30" s="6"/>
    </row>
    <row r="31" spans="1:13" ht="18.75">
      <c r="A31" s="65" t="s">
        <v>183</v>
      </c>
    </row>
    <row r="32" spans="1:13" ht="48">
      <c r="A32" s="2"/>
      <c r="B32" s="7" t="s">
        <v>6</v>
      </c>
      <c r="C32" s="7" t="s">
        <v>2</v>
      </c>
      <c r="D32" s="8" t="s">
        <v>3</v>
      </c>
      <c r="E32" s="8">
        <v>1</v>
      </c>
      <c r="F32" s="8">
        <v>2</v>
      </c>
      <c r="G32" s="99" t="s">
        <v>105</v>
      </c>
      <c r="H32" s="99" t="s">
        <v>7</v>
      </c>
      <c r="I32" s="101" t="s">
        <v>5</v>
      </c>
    </row>
    <row r="33" spans="1:12" ht="31.5">
      <c r="A33" s="9">
        <v>1</v>
      </c>
      <c r="B33" s="23" t="s">
        <v>184</v>
      </c>
      <c r="C33" s="23" t="s">
        <v>20</v>
      </c>
      <c r="D33" s="42" t="s">
        <v>185</v>
      </c>
      <c r="E33" s="43"/>
      <c r="F33" s="38"/>
      <c r="G33" s="38" t="s">
        <v>11</v>
      </c>
      <c r="H33" s="38">
        <v>1</v>
      </c>
      <c r="I33" s="26">
        <v>20</v>
      </c>
    </row>
    <row r="34" spans="1:12" ht="18.75">
      <c r="A34" s="65"/>
    </row>
    <row r="35" spans="1:12" ht="18.75">
      <c r="A35" s="65" t="s">
        <v>175</v>
      </c>
    </row>
    <row r="36" spans="1:12" ht="48">
      <c r="A36" s="2"/>
      <c r="B36" s="7" t="s">
        <v>6</v>
      </c>
      <c r="C36" s="7" t="s">
        <v>2</v>
      </c>
      <c r="D36" s="8" t="s">
        <v>3</v>
      </c>
      <c r="E36" s="8">
        <v>1</v>
      </c>
      <c r="F36" s="8">
        <v>2</v>
      </c>
      <c r="G36" s="99" t="s">
        <v>105</v>
      </c>
      <c r="H36" s="99" t="s">
        <v>7</v>
      </c>
      <c r="I36" s="100" t="s">
        <v>5</v>
      </c>
    </row>
    <row r="37" spans="1:12" ht="47.25">
      <c r="A37" s="9">
        <v>1</v>
      </c>
      <c r="B37" s="23" t="s">
        <v>176</v>
      </c>
      <c r="C37" s="23" t="s">
        <v>20</v>
      </c>
      <c r="D37" s="39" t="s">
        <v>139</v>
      </c>
      <c r="E37" s="24"/>
      <c r="F37" s="10"/>
      <c r="G37" s="10"/>
      <c r="H37" s="10">
        <v>1</v>
      </c>
      <c r="I37" s="25">
        <v>20</v>
      </c>
    </row>
    <row r="38" spans="1:12" ht="47.25">
      <c r="A38" s="9">
        <v>2</v>
      </c>
      <c r="B38" s="23" t="s">
        <v>177</v>
      </c>
      <c r="C38" s="23" t="s">
        <v>20</v>
      </c>
      <c r="D38" s="39" t="s">
        <v>139</v>
      </c>
      <c r="E38" s="10"/>
      <c r="F38" s="24"/>
      <c r="G38" s="10"/>
      <c r="H38" s="10">
        <v>2</v>
      </c>
      <c r="I38" s="25">
        <v>18</v>
      </c>
    </row>
    <row r="40" spans="1:12" ht="18.75">
      <c r="A40" s="65" t="s">
        <v>169</v>
      </c>
    </row>
    <row r="41" spans="1:12" ht="47.25">
      <c r="A41" s="2"/>
      <c r="B41" s="3" t="s">
        <v>6</v>
      </c>
      <c r="C41" s="3" t="s">
        <v>2</v>
      </c>
      <c r="D41" s="2" t="s">
        <v>3</v>
      </c>
      <c r="E41" s="2">
        <v>1</v>
      </c>
      <c r="F41" s="2">
        <v>2</v>
      </c>
      <c r="G41" s="2">
        <v>3</v>
      </c>
      <c r="H41" s="2">
        <v>4</v>
      </c>
      <c r="I41" s="2">
        <v>5</v>
      </c>
      <c r="J41" s="4" t="s">
        <v>105</v>
      </c>
      <c r="K41" s="4" t="s">
        <v>7</v>
      </c>
      <c r="L41" s="19" t="s">
        <v>5</v>
      </c>
    </row>
    <row r="42" spans="1:12" ht="33" customHeight="1">
      <c r="A42" s="2">
        <v>1</v>
      </c>
      <c r="B42" s="18" t="s">
        <v>170</v>
      </c>
      <c r="C42" s="18" t="s">
        <v>20</v>
      </c>
      <c r="D42" s="3"/>
      <c r="E42" s="17"/>
      <c r="F42" s="2">
        <v>0.5</v>
      </c>
      <c r="G42" s="2">
        <v>1</v>
      </c>
      <c r="H42" s="2">
        <v>1</v>
      </c>
      <c r="I42" s="2">
        <v>1</v>
      </c>
      <c r="J42" s="2">
        <v>3.5</v>
      </c>
      <c r="K42" s="2">
        <v>1</v>
      </c>
      <c r="L42" s="15">
        <v>20</v>
      </c>
    </row>
    <row r="43" spans="1:12" ht="33" customHeight="1">
      <c r="A43" s="2">
        <v>2</v>
      </c>
      <c r="B43" s="20" t="s">
        <v>171</v>
      </c>
      <c r="C43" s="18" t="s">
        <v>20</v>
      </c>
      <c r="D43" s="2"/>
      <c r="E43" s="2">
        <v>0.5</v>
      </c>
      <c r="F43" s="17"/>
      <c r="G43" s="2">
        <v>0</v>
      </c>
      <c r="H43" s="2">
        <v>1</v>
      </c>
      <c r="I43" s="2">
        <v>1</v>
      </c>
      <c r="J43" s="2">
        <v>2.5</v>
      </c>
      <c r="K43" s="2">
        <v>3</v>
      </c>
      <c r="L43" s="15">
        <v>17</v>
      </c>
    </row>
    <row r="44" spans="1:12" ht="33" customHeight="1">
      <c r="A44" s="2">
        <v>3</v>
      </c>
      <c r="B44" s="18" t="s">
        <v>172</v>
      </c>
      <c r="C44" s="18" t="s">
        <v>20</v>
      </c>
      <c r="D44" s="2"/>
      <c r="E44" s="2">
        <v>0</v>
      </c>
      <c r="F44" s="2">
        <v>1</v>
      </c>
      <c r="G44" s="17"/>
      <c r="H44" s="2">
        <v>1</v>
      </c>
      <c r="I44" s="2">
        <v>1</v>
      </c>
      <c r="J44" s="2">
        <v>3</v>
      </c>
      <c r="K44" s="2">
        <v>2</v>
      </c>
      <c r="L44" s="15">
        <v>18</v>
      </c>
    </row>
    <row r="45" spans="1:12" ht="33" customHeight="1">
      <c r="A45" s="2">
        <v>4</v>
      </c>
      <c r="B45" s="18" t="s">
        <v>173</v>
      </c>
      <c r="C45" s="18" t="s">
        <v>20</v>
      </c>
      <c r="D45" s="2"/>
      <c r="E45" s="2">
        <v>0</v>
      </c>
      <c r="F45" s="2">
        <v>0</v>
      </c>
      <c r="G45" s="2">
        <v>0</v>
      </c>
      <c r="H45" s="17"/>
      <c r="I45" s="2">
        <v>1</v>
      </c>
      <c r="J45" s="2">
        <v>1</v>
      </c>
      <c r="K45" s="2">
        <v>4</v>
      </c>
      <c r="L45" s="15">
        <v>16</v>
      </c>
    </row>
    <row r="46" spans="1:12" ht="33" customHeight="1">
      <c r="A46" s="2">
        <v>5</v>
      </c>
      <c r="B46" s="18" t="s">
        <v>174</v>
      </c>
      <c r="C46" s="18" t="s">
        <v>20</v>
      </c>
      <c r="D46" s="2"/>
      <c r="E46" s="2">
        <v>0</v>
      </c>
      <c r="F46" s="2">
        <v>0</v>
      </c>
      <c r="G46" s="2">
        <v>0</v>
      </c>
      <c r="H46" s="3">
        <v>0</v>
      </c>
      <c r="I46" s="5"/>
      <c r="J46" s="2">
        <v>0</v>
      </c>
      <c r="K46" s="2">
        <v>5</v>
      </c>
      <c r="L46" s="15">
        <v>15</v>
      </c>
    </row>
    <row r="49" spans="1:4" s="87" customFormat="1" ht="18.75">
      <c r="A49" s="85" t="s">
        <v>69</v>
      </c>
      <c r="B49" s="86"/>
      <c r="C49" s="86"/>
      <c r="D49" s="86"/>
    </row>
    <row r="50" spans="1:4" s="87" customFormat="1" ht="18.75">
      <c r="A50" s="86"/>
      <c r="B50" s="86"/>
      <c r="C50" s="86"/>
      <c r="D50" s="86"/>
    </row>
    <row r="51" spans="1:4" s="87" customFormat="1" ht="18.75">
      <c r="A51" s="88" t="s">
        <v>2</v>
      </c>
      <c r="B51" s="88"/>
      <c r="C51" s="89" t="s">
        <v>5</v>
      </c>
      <c r="D51" s="89" t="s">
        <v>7</v>
      </c>
    </row>
    <row r="52" spans="1:4" s="87" customFormat="1" ht="18.75">
      <c r="A52" s="88" t="s">
        <v>20</v>
      </c>
      <c r="B52" s="88"/>
      <c r="C52" s="89">
        <v>120</v>
      </c>
      <c r="D52" s="89">
        <v>1</v>
      </c>
    </row>
    <row r="53" spans="1:4" s="87" customFormat="1" ht="18.75">
      <c r="A53" s="88" t="s">
        <v>24</v>
      </c>
      <c r="B53" s="88"/>
      <c r="C53" s="89">
        <v>18</v>
      </c>
      <c r="D53" s="89">
        <v>2</v>
      </c>
    </row>
    <row r="54" spans="1:4" s="87" customFormat="1"/>
    <row r="55" spans="1:4" s="83" customFormat="1" ht="15.75">
      <c r="A55" s="93" t="s">
        <v>674</v>
      </c>
      <c r="B55" s="93"/>
    </row>
    <row r="56" spans="1:4" s="83" customFormat="1" ht="15.75">
      <c r="A56" s="93"/>
      <c r="B56" s="93"/>
    </row>
    <row r="57" spans="1:4" s="83" customFormat="1" ht="15.75">
      <c r="A57" s="305" t="s">
        <v>6</v>
      </c>
      <c r="B57" s="306"/>
      <c r="C57" s="95" t="s">
        <v>9</v>
      </c>
    </row>
    <row r="58" spans="1:4" s="83" customFormat="1" ht="15.75">
      <c r="A58" s="304" t="s">
        <v>676</v>
      </c>
      <c r="B58" s="304"/>
      <c r="C58" s="95">
        <v>3</v>
      </c>
    </row>
    <row r="59" spans="1:4" s="83" customFormat="1" ht="15.75">
      <c r="A59" s="304" t="s">
        <v>675</v>
      </c>
      <c r="B59" s="304"/>
      <c r="C59" s="95">
        <v>2</v>
      </c>
    </row>
    <row r="60" spans="1:4" s="83" customFormat="1" ht="15.75">
      <c r="A60" s="94" t="s">
        <v>238</v>
      </c>
      <c r="B60" s="94"/>
      <c r="C60" s="95">
        <v>1</v>
      </c>
    </row>
    <row r="61" spans="1:4" s="87" customFormat="1"/>
    <row r="62" spans="1:4" s="87" customFormat="1"/>
    <row r="63" spans="1:4" s="83" customFormat="1" ht="15.75">
      <c r="A63" s="83" t="s">
        <v>677</v>
      </c>
    </row>
    <row r="64" spans="1:4" s="87" customFormat="1"/>
    <row r="65" s="87" customFormat="1"/>
    <row r="66" s="87" customFormat="1"/>
  </sheetData>
  <mergeCells count="3">
    <mergeCell ref="A59:B59"/>
    <mergeCell ref="A58:B58"/>
    <mergeCell ref="A57:B57"/>
  </mergeCells>
  <pageMargins left="0.31496062992125984" right="0.11811023622047245" top="0.35433070866141736" bottom="0.15748031496062992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9"/>
  <sheetViews>
    <sheetView workbookViewId="0">
      <selection activeCell="B37" sqref="B37:C42"/>
    </sheetView>
  </sheetViews>
  <sheetFormatPr defaultColWidth="11.42578125" defaultRowHeight="15.75"/>
  <cols>
    <col min="1" max="1" width="5.7109375" style="130" customWidth="1"/>
    <col min="2" max="2" width="22.42578125" style="83" customWidth="1"/>
    <col min="3" max="3" width="20.140625" style="83" bestFit="1" customWidth="1"/>
    <col min="4" max="4" width="13.42578125" style="83" bestFit="1" customWidth="1"/>
    <col min="5" max="6" width="11.42578125" style="83"/>
    <col min="7" max="7" width="11.42578125" style="130"/>
    <col min="8" max="16384" width="11.42578125" style="83"/>
  </cols>
  <sheetData>
    <row r="1" spans="1:14" ht="18.75">
      <c r="A1" s="285" t="s">
        <v>1</v>
      </c>
      <c r="B1" s="285"/>
      <c r="C1" s="285"/>
      <c r="D1" s="285"/>
      <c r="E1" s="285"/>
      <c r="F1" s="285"/>
      <c r="G1" s="285"/>
      <c r="H1" s="180"/>
      <c r="I1" s="180"/>
      <c r="J1" s="180"/>
      <c r="K1" s="180"/>
      <c r="L1" s="180"/>
      <c r="M1" s="180"/>
      <c r="N1" s="180"/>
    </row>
    <row r="2" spans="1:14">
      <c r="A2" s="109"/>
      <c r="B2" s="109"/>
      <c r="C2" s="109"/>
      <c r="D2" s="109"/>
      <c r="E2" s="109"/>
      <c r="F2" s="109"/>
      <c r="G2" s="109"/>
      <c r="H2" s="180"/>
      <c r="I2" s="180"/>
      <c r="J2" s="180"/>
      <c r="K2" s="180"/>
      <c r="L2" s="180"/>
      <c r="M2" s="180"/>
      <c r="N2" s="180"/>
    </row>
    <row r="3" spans="1:14">
      <c r="A3" s="109"/>
      <c r="B3" s="180"/>
      <c r="C3" s="309" t="s">
        <v>65</v>
      </c>
      <c r="D3" s="309"/>
      <c r="E3" s="309"/>
      <c r="F3" s="309"/>
      <c r="G3" s="309"/>
      <c r="H3" s="180"/>
      <c r="I3" s="180"/>
      <c r="J3" s="180"/>
      <c r="K3" s="180"/>
      <c r="L3" s="180"/>
      <c r="M3" s="180"/>
      <c r="N3" s="180"/>
    </row>
    <row r="4" spans="1:14">
      <c r="A4" s="310" t="s">
        <v>66</v>
      </c>
      <c r="B4" s="310"/>
      <c r="C4" s="227"/>
      <c r="D4" s="227"/>
      <c r="E4" s="227"/>
      <c r="F4" s="182"/>
      <c r="G4" s="200"/>
      <c r="H4" s="182"/>
      <c r="I4" s="182"/>
      <c r="J4" s="182"/>
      <c r="K4" s="182"/>
      <c r="L4" s="182"/>
      <c r="M4" s="182"/>
      <c r="N4" s="182"/>
    </row>
    <row r="5" spans="1:14">
      <c r="A5" s="292"/>
      <c r="B5" s="292"/>
      <c r="C5" s="227"/>
      <c r="D5" s="227"/>
      <c r="E5" s="227"/>
      <c r="F5" s="180"/>
      <c r="G5" s="109"/>
      <c r="H5" s="180"/>
      <c r="I5" s="180"/>
      <c r="J5" s="180"/>
      <c r="K5" s="180"/>
      <c r="L5" s="180"/>
      <c r="M5" s="180"/>
      <c r="N5" s="180"/>
    </row>
    <row r="6" spans="1:14">
      <c r="A6" s="125" t="s">
        <v>67</v>
      </c>
      <c r="B6" s="125" t="s">
        <v>68</v>
      </c>
      <c r="C6" s="125" t="s">
        <v>2</v>
      </c>
      <c r="D6" s="125" t="s">
        <v>3</v>
      </c>
      <c r="E6" s="125" t="s">
        <v>5</v>
      </c>
      <c r="F6" s="201" t="s">
        <v>7</v>
      </c>
      <c r="G6" s="125" t="s">
        <v>5</v>
      </c>
      <c r="H6" s="180"/>
      <c r="I6" s="180"/>
      <c r="J6" s="180"/>
      <c r="K6" s="180"/>
      <c r="L6" s="180"/>
      <c r="M6" s="180"/>
      <c r="N6" s="180"/>
    </row>
    <row r="7" spans="1:14">
      <c r="A7" s="308">
        <v>1</v>
      </c>
      <c r="B7" s="201" t="s">
        <v>594</v>
      </c>
      <c r="C7" s="201" t="s">
        <v>20</v>
      </c>
      <c r="D7" s="201" t="s">
        <v>388</v>
      </c>
      <c r="E7" s="308" t="s">
        <v>715</v>
      </c>
      <c r="F7" s="307" t="s">
        <v>206</v>
      </c>
      <c r="G7" s="307">
        <v>10</v>
      </c>
      <c r="H7" s="204"/>
      <c r="I7" s="204"/>
      <c r="J7" s="204"/>
      <c r="K7" s="204"/>
      <c r="L7" s="204"/>
      <c r="M7" s="204"/>
      <c r="N7" s="204"/>
    </row>
    <row r="8" spans="1:14">
      <c r="A8" s="308"/>
      <c r="B8" s="201" t="s">
        <v>595</v>
      </c>
      <c r="C8" s="201" t="s">
        <v>20</v>
      </c>
      <c r="D8" s="201" t="s">
        <v>388</v>
      </c>
      <c r="E8" s="308"/>
      <c r="F8" s="307"/>
      <c r="G8" s="307"/>
      <c r="H8" s="204"/>
      <c r="I8" s="204"/>
      <c r="J8" s="204"/>
      <c r="K8" s="204"/>
      <c r="L8" s="204"/>
      <c r="M8" s="204"/>
      <c r="N8" s="204"/>
    </row>
    <row r="9" spans="1:14">
      <c r="A9" s="308">
        <v>2</v>
      </c>
      <c r="B9" s="201" t="s">
        <v>591</v>
      </c>
      <c r="C9" s="201" t="s">
        <v>20</v>
      </c>
      <c r="D9" s="201"/>
      <c r="E9" s="308" t="s">
        <v>714</v>
      </c>
      <c r="F9" s="308" t="s">
        <v>207</v>
      </c>
      <c r="G9" s="308">
        <v>8</v>
      </c>
      <c r="H9" s="180"/>
      <c r="I9" s="180"/>
      <c r="J9" s="180"/>
      <c r="K9" s="180"/>
      <c r="L9" s="180"/>
      <c r="M9" s="180"/>
      <c r="N9" s="180"/>
    </row>
    <row r="10" spans="1:14">
      <c r="A10" s="308"/>
      <c r="B10" s="201" t="s">
        <v>592</v>
      </c>
      <c r="C10" s="201" t="s">
        <v>20</v>
      </c>
      <c r="D10" s="201"/>
      <c r="E10" s="308"/>
      <c r="F10" s="308"/>
      <c r="G10" s="308"/>
      <c r="H10" s="204"/>
      <c r="I10" s="204"/>
      <c r="J10" s="204"/>
      <c r="K10" s="204"/>
      <c r="L10" s="204"/>
      <c r="M10" s="204"/>
      <c r="N10" s="204"/>
    </row>
    <row r="11" spans="1:14">
      <c r="A11" s="308"/>
      <c r="B11" s="201" t="s">
        <v>593</v>
      </c>
      <c r="C11" s="201" t="s">
        <v>20</v>
      </c>
      <c r="D11" s="201"/>
      <c r="E11" s="308"/>
      <c r="F11" s="308"/>
      <c r="G11" s="308"/>
      <c r="H11" s="204"/>
      <c r="I11" s="204"/>
      <c r="J11" s="204"/>
      <c r="K11" s="204"/>
      <c r="L11" s="204"/>
      <c r="M11" s="204"/>
      <c r="N11" s="204"/>
    </row>
    <row r="12" spans="1:14">
      <c r="A12" s="308">
        <v>3</v>
      </c>
      <c r="B12" s="201" t="s">
        <v>598</v>
      </c>
      <c r="C12" s="201" t="s">
        <v>20</v>
      </c>
      <c r="D12" s="201"/>
      <c r="E12" s="308">
        <v>25</v>
      </c>
      <c r="F12" s="307" t="s">
        <v>208</v>
      </c>
      <c r="G12" s="307">
        <v>7</v>
      </c>
      <c r="H12" s="204"/>
      <c r="I12" s="204"/>
      <c r="J12" s="204"/>
      <c r="K12" s="204"/>
      <c r="L12" s="204"/>
      <c r="M12" s="204"/>
      <c r="N12" s="204"/>
    </row>
    <row r="13" spans="1:14">
      <c r="A13" s="308"/>
      <c r="B13" s="201" t="s">
        <v>599</v>
      </c>
      <c r="C13" s="201" t="s">
        <v>20</v>
      </c>
      <c r="D13" s="201"/>
      <c r="E13" s="308"/>
      <c r="F13" s="307"/>
      <c r="G13" s="307"/>
      <c r="H13" s="204"/>
      <c r="I13" s="204"/>
      <c r="J13" s="204"/>
      <c r="K13" s="204"/>
      <c r="L13" s="204"/>
      <c r="M13" s="204"/>
      <c r="N13" s="204"/>
    </row>
    <row r="14" spans="1:14">
      <c r="A14" s="308">
        <v>4</v>
      </c>
      <c r="B14" s="201" t="s">
        <v>603</v>
      </c>
      <c r="C14" s="201" t="s">
        <v>24</v>
      </c>
      <c r="D14" s="201"/>
      <c r="E14" s="308">
        <v>24</v>
      </c>
      <c r="F14" s="307" t="s">
        <v>40</v>
      </c>
      <c r="G14" s="307">
        <v>6</v>
      </c>
      <c r="H14" s="204"/>
      <c r="I14" s="204"/>
      <c r="J14" s="204"/>
      <c r="K14" s="204"/>
      <c r="L14" s="204"/>
      <c r="M14" s="204"/>
      <c r="N14" s="204"/>
    </row>
    <row r="15" spans="1:14">
      <c r="A15" s="308"/>
      <c r="B15" s="201" t="s">
        <v>604</v>
      </c>
      <c r="C15" s="201" t="s">
        <v>24</v>
      </c>
      <c r="D15" s="201"/>
      <c r="E15" s="308"/>
      <c r="F15" s="307"/>
      <c r="G15" s="307"/>
      <c r="H15" s="204"/>
      <c r="I15" s="204"/>
      <c r="J15" s="204"/>
      <c r="K15" s="204"/>
      <c r="L15" s="204"/>
      <c r="M15" s="204"/>
      <c r="N15" s="204"/>
    </row>
    <row r="16" spans="1:14">
      <c r="A16" s="308"/>
      <c r="B16" s="201" t="s">
        <v>605</v>
      </c>
      <c r="C16" s="201" t="s">
        <v>24</v>
      </c>
      <c r="D16" s="201"/>
      <c r="E16" s="308"/>
      <c r="F16" s="307"/>
      <c r="G16" s="307"/>
      <c r="H16" s="204"/>
      <c r="I16" s="204"/>
      <c r="J16" s="204"/>
      <c r="K16" s="204"/>
      <c r="L16" s="204"/>
      <c r="M16" s="204"/>
      <c r="N16" s="204"/>
    </row>
    <row r="17" spans="1:14">
      <c r="A17" s="308">
        <v>5</v>
      </c>
      <c r="B17" s="201" t="s">
        <v>486</v>
      </c>
      <c r="C17" s="201" t="s">
        <v>20</v>
      </c>
      <c r="D17" s="201"/>
      <c r="E17" s="308">
        <v>23</v>
      </c>
      <c r="F17" s="307" t="s">
        <v>41</v>
      </c>
      <c r="G17" s="307">
        <v>5</v>
      </c>
      <c r="H17" s="204"/>
      <c r="I17" s="204"/>
      <c r="J17" s="204"/>
      <c r="K17" s="204"/>
      <c r="L17" s="204"/>
      <c r="M17" s="204"/>
      <c r="N17" s="204"/>
    </row>
    <row r="18" spans="1:14">
      <c r="A18" s="308"/>
      <c r="B18" s="201" t="s">
        <v>600</v>
      </c>
      <c r="C18" s="201" t="s">
        <v>20</v>
      </c>
      <c r="D18" s="201"/>
      <c r="E18" s="308"/>
      <c r="F18" s="307"/>
      <c r="G18" s="307"/>
      <c r="H18" s="204"/>
      <c r="I18" s="204"/>
      <c r="J18" s="204"/>
      <c r="K18" s="204"/>
      <c r="L18" s="204"/>
      <c r="M18" s="204"/>
      <c r="N18" s="204"/>
    </row>
    <row r="19" spans="1:14">
      <c r="A19" s="308"/>
      <c r="B19" s="201" t="s">
        <v>496</v>
      </c>
      <c r="C19" s="201" t="s">
        <v>20</v>
      </c>
      <c r="D19" s="201"/>
      <c r="E19" s="308"/>
      <c r="F19" s="307"/>
      <c r="G19" s="307"/>
      <c r="H19" s="204"/>
      <c r="I19" s="204"/>
      <c r="J19" s="204"/>
      <c r="K19" s="204"/>
      <c r="L19" s="204"/>
      <c r="M19" s="204"/>
      <c r="N19" s="204"/>
    </row>
    <row r="20" spans="1:14">
      <c r="A20" s="308">
        <v>6</v>
      </c>
      <c r="B20" s="201" t="s">
        <v>596</v>
      </c>
      <c r="C20" s="201" t="s">
        <v>20</v>
      </c>
      <c r="D20" s="201" t="s">
        <v>579</v>
      </c>
      <c r="E20" s="308">
        <v>21</v>
      </c>
      <c r="F20" s="307" t="s">
        <v>42</v>
      </c>
      <c r="G20" s="307">
        <v>4</v>
      </c>
      <c r="H20" s="204"/>
      <c r="I20" s="204"/>
      <c r="J20" s="204"/>
      <c r="K20" s="204"/>
      <c r="L20" s="204"/>
      <c r="M20" s="204"/>
      <c r="N20" s="204"/>
    </row>
    <row r="21" spans="1:14">
      <c r="A21" s="308"/>
      <c r="B21" s="201" t="s">
        <v>597</v>
      </c>
      <c r="C21" s="201" t="s">
        <v>20</v>
      </c>
      <c r="D21" s="201" t="s">
        <v>579</v>
      </c>
      <c r="E21" s="308"/>
      <c r="F21" s="307"/>
      <c r="G21" s="307"/>
      <c r="H21" s="204"/>
      <c r="I21" s="204"/>
      <c r="J21" s="204"/>
      <c r="K21" s="204"/>
      <c r="L21" s="204"/>
      <c r="M21" s="204"/>
      <c r="N21" s="204"/>
    </row>
    <row r="22" spans="1:14">
      <c r="A22" s="308"/>
      <c r="B22" s="201" t="s">
        <v>101</v>
      </c>
      <c r="C22" s="201" t="s">
        <v>20</v>
      </c>
      <c r="D22" s="201" t="s">
        <v>579</v>
      </c>
      <c r="E22" s="308"/>
      <c r="F22" s="307"/>
      <c r="G22" s="307"/>
      <c r="H22" s="204"/>
      <c r="I22" s="204"/>
      <c r="J22" s="204"/>
      <c r="K22" s="204"/>
      <c r="L22" s="204"/>
      <c r="M22" s="204"/>
      <c r="N22" s="204"/>
    </row>
    <row r="23" spans="1:14">
      <c r="A23" s="308">
        <v>7</v>
      </c>
      <c r="B23" s="201" t="s">
        <v>227</v>
      </c>
      <c r="C23" s="201" t="s">
        <v>20</v>
      </c>
      <c r="D23" s="201" t="s">
        <v>601</v>
      </c>
      <c r="E23" s="308">
        <v>19</v>
      </c>
      <c r="F23" s="307" t="s">
        <v>377</v>
      </c>
      <c r="G23" s="307">
        <v>3</v>
      </c>
      <c r="H23" s="204"/>
      <c r="I23" s="204"/>
      <c r="J23" s="204"/>
      <c r="K23" s="204"/>
      <c r="L23" s="204"/>
      <c r="M23" s="204"/>
      <c r="N23" s="204"/>
    </row>
    <row r="24" spans="1:14">
      <c r="A24" s="308"/>
      <c r="B24" s="201" t="s">
        <v>245</v>
      </c>
      <c r="C24" s="201" t="s">
        <v>20</v>
      </c>
      <c r="D24" s="201" t="s">
        <v>139</v>
      </c>
      <c r="E24" s="308"/>
      <c r="F24" s="307"/>
      <c r="G24" s="307"/>
      <c r="H24" s="204"/>
      <c r="I24" s="204"/>
      <c r="J24" s="204"/>
      <c r="K24" s="204"/>
      <c r="L24" s="204"/>
      <c r="M24" s="204"/>
      <c r="N24" s="204"/>
    </row>
    <row r="25" spans="1:14">
      <c r="A25" s="308"/>
      <c r="B25" s="201" t="s">
        <v>170</v>
      </c>
      <c r="C25" s="201" t="s">
        <v>20</v>
      </c>
      <c r="D25" s="201" t="s">
        <v>601</v>
      </c>
      <c r="E25" s="308"/>
      <c r="F25" s="307"/>
      <c r="G25" s="307"/>
      <c r="H25" s="204"/>
      <c r="I25" s="204"/>
      <c r="J25" s="204"/>
      <c r="K25" s="204"/>
      <c r="L25" s="204"/>
      <c r="M25" s="204"/>
      <c r="N25" s="204"/>
    </row>
    <row r="26" spans="1:14" ht="27.75" customHeight="1">
      <c r="A26" s="210">
        <v>8</v>
      </c>
      <c r="B26" s="201" t="s">
        <v>236</v>
      </c>
      <c r="C26" s="201" t="s">
        <v>20</v>
      </c>
      <c r="D26" s="201"/>
      <c r="E26" s="210">
        <v>12</v>
      </c>
      <c r="F26" s="33" t="s">
        <v>434</v>
      </c>
      <c r="G26" s="33">
        <v>2</v>
      </c>
      <c r="H26" s="204"/>
      <c r="I26" s="204"/>
      <c r="J26" s="204"/>
      <c r="K26" s="204"/>
      <c r="L26" s="204"/>
      <c r="M26" s="204"/>
      <c r="N26" s="204"/>
    </row>
    <row r="27" spans="1:14" ht="27.75" customHeight="1">
      <c r="A27" s="210">
        <v>9</v>
      </c>
      <c r="B27" s="201" t="s">
        <v>602</v>
      </c>
      <c r="C27" s="201" t="s">
        <v>24</v>
      </c>
      <c r="D27" s="201"/>
      <c r="E27" s="210">
        <v>10</v>
      </c>
      <c r="F27" s="33" t="s">
        <v>43</v>
      </c>
      <c r="G27" s="33">
        <v>1</v>
      </c>
      <c r="H27" s="204"/>
      <c r="I27" s="204"/>
      <c r="J27" s="204"/>
      <c r="K27" s="204"/>
      <c r="L27" s="204"/>
      <c r="M27" s="204"/>
      <c r="N27" s="204"/>
    </row>
    <row r="28" spans="1:14">
      <c r="A28" s="207"/>
      <c r="B28" s="182"/>
      <c r="C28" s="182"/>
      <c r="D28" s="182"/>
      <c r="E28" s="182"/>
      <c r="F28" s="203"/>
      <c r="G28" s="196"/>
      <c r="H28" s="204"/>
      <c r="I28" s="204"/>
      <c r="J28" s="204"/>
      <c r="K28" s="204"/>
      <c r="L28" s="204"/>
      <c r="M28" s="204"/>
      <c r="N28" s="204"/>
    </row>
    <row r="29" spans="1:14">
      <c r="H29" s="180"/>
      <c r="I29" s="180"/>
      <c r="J29" s="180"/>
      <c r="K29" s="180"/>
      <c r="L29" s="180"/>
      <c r="M29" s="180"/>
      <c r="N29" s="180"/>
    </row>
    <row r="30" spans="1:14">
      <c r="B30" s="83" t="s">
        <v>69</v>
      </c>
      <c r="H30" s="182"/>
      <c r="I30" s="182"/>
      <c r="J30" s="182"/>
      <c r="K30" s="182"/>
      <c r="L30" s="182"/>
      <c r="M30" s="182"/>
      <c r="N30" s="182"/>
    </row>
    <row r="31" spans="1:14">
      <c r="H31" s="180"/>
      <c r="I31" s="180"/>
      <c r="J31" s="180"/>
      <c r="K31" s="180"/>
      <c r="L31" s="180"/>
      <c r="M31" s="180"/>
      <c r="N31" s="180"/>
    </row>
    <row r="32" spans="1:14">
      <c r="B32" s="95" t="s">
        <v>2</v>
      </c>
      <c r="C32" s="95" t="s">
        <v>5</v>
      </c>
      <c r="D32" s="95" t="s">
        <v>7</v>
      </c>
      <c r="F32" s="130"/>
      <c r="G32" s="180"/>
      <c r="H32" s="180"/>
      <c r="I32" s="180"/>
      <c r="J32" s="180"/>
      <c r="K32" s="180"/>
      <c r="L32" s="180"/>
      <c r="M32" s="180"/>
    </row>
    <row r="33" spans="1:14">
      <c r="B33" s="225" t="s">
        <v>552</v>
      </c>
      <c r="C33" s="95">
        <v>10</v>
      </c>
      <c r="D33" s="95" t="s">
        <v>206</v>
      </c>
      <c r="F33" s="130"/>
      <c r="G33" s="204"/>
      <c r="H33" s="204"/>
      <c r="I33" s="204"/>
      <c r="J33" s="204"/>
      <c r="K33" s="204"/>
      <c r="L33" s="204"/>
      <c r="M33" s="204"/>
    </row>
    <row r="34" spans="1:14">
      <c r="B34" s="225" t="s">
        <v>606</v>
      </c>
      <c r="C34" s="95">
        <v>6</v>
      </c>
      <c r="D34" s="95" t="s">
        <v>207</v>
      </c>
      <c r="F34" s="130"/>
      <c r="G34" s="204"/>
      <c r="H34" s="204"/>
      <c r="I34" s="204"/>
      <c r="J34" s="204"/>
      <c r="K34" s="204"/>
      <c r="L34" s="204"/>
      <c r="M34" s="204"/>
    </row>
    <row r="35" spans="1:14">
      <c r="H35" s="204"/>
      <c r="I35" s="204"/>
      <c r="J35" s="204"/>
      <c r="K35" s="204"/>
      <c r="L35" s="204"/>
      <c r="M35" s="204"/>
      <c r="N35" s="204"/>
    </row>
    <row r="36" spans="1:14">
      <c r="H36" s="204"/>
      <c r="I36" s="204"/>
      <c r="J36" s="204"/>
      <c r="K36" s="204"/>
      <c r="L36" s="204"/>
      <c r="M36" s="204"/>
      <c r="N36" s="204"/>
    </row>
    <row r="37" spans="1:14">
      <c r="B37" s="83" t="s">
        <v>713</v>
      </c>
      <c r="H37" s="204"/>
      <c r="I37" s="204"/>
      <c r="J37" s="204"/>
      <c r="K37" s="204"/>
      <c r="L37" s="204"/>
      <c r="M37" s="204"/>
      <c r="N37" s="204"/>
    </row>
    <row r="38" spans="1:14">
      <c r="H38" s="204"/>
      <c r="I38" s="204"/>
      <c r="J38" s="204"/>
      <c r="K38" s="204"/>
      <c r="L38" s="204"/>
      <c r="M38" s="204"/>
      <c r="N38" s="204"/>
    </row>
    <row r="39" spans="1:14">
      <c r="B39" s="94" t="s">
        <v>3</v>
      </c>
      <c r="C39" s="95" t="s">
        <v>9</v>
      </c>
      <c r="E39" s="130"/>
      <c r="F39" s="204"/>
      <c r="G39" s="204"/>
      <c r="H39" s="204"/>
      <c r="I39" s="204"/>
      <c r="J39" s="204"/>
      <c r="K39" s="204"/>
      <c r="L39" s="204"/>
    </row>
    <row r="40" spans="1:14" ht="27" customHeight="1">
      <c r="B40" s="223" t="s">
        <v>589</v>
      </c>
      <c r="C40" s="95">
        <v>3</v>
      </c>
      <c r="E40" s="130"/>
      <c r="F40" s="204"/>
      <c r="G40" s="204"/>
      <c r="H40" s="204"/>
      <c r="I40" s="204"/>
      <c r="J40" s="204"/>
      <c r="K40" s="204"/>
      <c r="L40" s="204"/>
    </row>
    <row r="41" spans="1:14" ht="27" customHeight="1">
      <c r="B41" s="223" t="s">
        <v>590</v>
      </c>
      <c r="C41" s="95">
        <v>3</v>
      </c>
      <c r="E41" s="130"/>
      <c r="F41" s="204"/>
      <c r="G41" s="204"/>
      <c r="H41" s="204"/>
      <c r="I41" s="204"/>
      <c r="J41" s="204"/>
      <c r="K41" s="204"/>
      <c r="L41" s="204"/>
    </row>
    <row r="42" spans="1:14" ht="27" customHeight="1">
      <c r="B42" s="223" t="s">
        <v>70</v>
      </c>
      <c r="C42" s="95">
        <v>2</v>
      </c>
      <c r="E42" s="130"/>
      <c r="F42" s="204"/>
      <c r="G42" s="204"/>
      <c r="H42" s="204"/>
      <c r="I42" s="204"/>
      <c r="J42" s="204"/>
      <c r="K42" s="204"/>
      <c r="L42" s="204"/>
    </row>
    <row r="43" spans="1:14" ht="27" customHeight="1">
      <c r="B43" s="226"/>
      <c r="C43" s="196"/>
      <c r="E43" s="130"/>
      <c r="F43" s="204"/>
      <c r="G43" s="204"/>
      <c r="H43" s="204"/>
      <c r="I43" s="204"/>
      <c r="J43" s="204"/>
      <c r="K43" s="204"/>
      <c r="L43" s="204"/>
    </row>
    <row r="44" spans="1:14" ht="27" customHeight="1">
      <c r="B44" s="226"/>
      <c r="C44" s="196"/>
      <c r="E44" s="130"/>
      <c r="F44" s="204"/>
      <c r="G44" s="204"/>
      <c r="H44" s="204"/>
      <c r="I44" s="204"/>
      <c r="J44" s="204"/>
      <c r="K44" s="204"/>
      <c r="L44" s="204"/>
    </row>
    <row r="45" spans="1:14" ht="13.15" customHeight="1">
      <c r="A45" s="109"/>
      <c r="B45" s="180" t="s">
        <v>608</v>
      </c>
      <c r="C45" s="204"/>
      <c r="D45" s="204"/>
      <c r="E45" s="204"/>
      <c r="F45" s="204"/>
      <c r="H45" s="204"/>
      <c r="I45" s="204"/>
      <c r="J45" s="204"/>
      <c r="K45" s="204"/>
      <c r="L45" s="204"/>
      <c r="M45" s="204"/>
      <c r="N45" s="204"/>
    </row>
    <row r="46" spans="1:14" ht="13.15" customHeight="1">
      <c r="A46" s="109"/>
      <c r="B46" s="204"/>
      <c r="C46" s="204"/>
      <c r="D46" s="204"/>
      <c r="E46" s="204"/>
      <c r="F46" s="204"/>
      <c r="H46" s="204"/>
      <c r="I46" s="204"/>
      <c r="J46" s="204"/>
      <c r="K46" s="204"/>
      <c r="L46" s="204"/>
      <c r="M46" s="204"/>
      <c r="N46" s="204"/>
    </row>
    <row r="47" spans="1:14" ht="13.15" customHeight="1">
      <c r="A47" s="109"/>
      <c r="B47" s="204"/>
      <c r="C47" s="204"/>
      <c r="D47" s="204"/>
      <c r="E47" s="204"/>
      <c r="F47" s="204"/>
      <c r="H47" s="204"/>
      <c r="I47" s="204"/>
      <c r="J47" s="204"/>
      <c r="K47" s="204"/>
      <c r="L47" s="204"/>
      <c r="M47" s="204"/>
      <c r="N47" s="204"/>
    </row>
    <row r="48" spans="1:14" ht="13.15" customHeight="1">
      <c r="A48" s="109"/>
      <c r="B48" s="204"/>
      <c r="C48" s="204"/>
      <c r="D48" s="204"/>
      <c r="E48" s="204"/>
      <c r="F48" s="204"/>
      <c r="H48" s="204"/>
      <c r="I48" s="204"/>
      <c r="J48" s="204"/>
      <c r="K48" s="204"/>
      <c r="L48" s="204"/>
      <c r="M48" s="204"/>
      <c r="N48" s="204"/>
    </row>
    <row r="49" spans="1:14" ht="13.15" customHeight="1">
      <c r="A49" s="109"/>
      <c r="B49" s="204"/>
      <c r="C49" s="204"/>
      <c r="D49" s="204"/>
      <c r="E49" s="204"/>
      <c r="F49" s="204"/>
      <c r="H49" s="204"/>
      <c r="I49" s="204"/>
      <c r="J49" s="204"/>
      <c r="K49" s="204"/>
      <c r="L49" s="204"/>
      <c r="M49" s="204"/>
      <c r="N49" s="204"/>
    </row>
    <row r="50" spans="1:14" ht="13.15" customHeight="1">
      <c r="A50" s="109"/>
      <c r="B50" s="204"/>
      <c r="C50" s="204"/>
      <c r="D50" s="204"/>
      <c r="E50" s="204"/>
      <c r="F50" s="204"/>
      <c r="H50" s="204"/>
      <c r="I50" s="204"/>
      <c r="J50" s="204"/>
      <c r="K50" s="204"/>
      <c r="L50" s="204"/>
      <c r="M50" s="204"/>
      <c r="N50" s="204"/>
    </row>
    <row r="51" spans="1:14" ht="13.15" customHeight="1">
      <c r="A51" s="109"/>
      <c r="B51" s="204"/>
      <c r="C51" s="204"/>
      <c r="D51" s="204"/>
      <c r="E51" s="204"/>
      <c r="F51" s="204"/>
      <c r="H51" s="204"/>
      <c r="I51" s="204"/>
      <c r="J51" s="204"/>
      <c r="K51" s="204"/>
      <c r="L51" s="204"/>
      <c r="M51" s="204"/>
      <c r="N51" s="204"/>
    </row>
    <row r="52" spans="1:14" ht="13.15" customHeight="1">
      <c r="A52" s="109"/>
      <c r="B52" s="204"/>
      <c r="C52" s="204"/>
      <c r="D52" s="204"/>
      <c r="E52" s="204"/>
      <c r="F52" s="204"/>
      <c r="H52" s="204"/>
      <c r="I52" s="204"/>
      <c r="J52" s="204"/>
      <c r="K52" s="204"/>
      <c r="L52" s="204"/>
      <c r="M52" s="204"/>
      <c r="N52" s="204"/>
    </row>
    <row r="53" spans="1:14" ht="13.15" customHeight="1">
      <c r="A53" s="109"/>
      <c r="B53" s="204"/>
      <c r="C53" s="204"/>
      <c r="D53" s="204"/>
      <c r="E53" s="204"/>
      <c r="F53" s="204"/>
      <c r="H53" s="204"/>
      <c r="I53" s="204"/>
      <c r="J53" s="204"/>
      <c r="K53" s="204"/>
      <c r="L53" s="204"/>
      <c r="M53" s="204"/>
      <c r="N53" s="204"/>
    </row>
    <row r="54" spans="1:14" ht="13.15" customHeight="1">
      <c r="A54" s="109"/>
      <c r="B54" s="204"/>
      <c r="C54" s="204"/>
      <c r="D54" s="204"/>
      <c r="E54" s="204"/>
      <c r="F54" s="204"/>
      <c r="H54" s="204"/>
      <c r="I54" s="204"/>
      <c r="J54" s="204"/>
      <c r="K54" s="204"/>
      <c r="L54" s="204"/>
      <c r="M54" s="204"/>
      <c r="N54" s="204"/>
    </row>
    <row r="55" spans="1:14" ht="13.15" customHeight="1">
      <c r="H55" s="204"/>
      <c r="I55" s="204"/>
      <c r="J55" s="204"/>
      <c r="K55" s="204"/>
      <c r="L55" s="204"/>
      <c r="M55" s="204"/>
      <c r="N55" s="204"/>
    </row>
    <row r="56" spans="1:14" ht="13.15" customHeight="1">
      <c r="H56" s="204"/>
      <c r="I56" s="204"/>
      <c r="J56" s="204"/>
      <c r="K56" s="204"/>
      <c r="L56" s="204"/>
      <c r="M56" s="204"/>
      <c r="N56" s="204"/>
    </row>
    <row r="57" spans="1:14">
      <c r="H57" s="204"/>
      <c r="I57" s="204"/>
      <c r="J57" s="204"/>
      <c r="K57" s="204"/>
      <c r="L57" s="204"/>
      <c r="M57" s="204"/>
      <c r="N57" s="204"/>
    </row>
    <row r="80" spans="8:14">
      <c r="H80" s="204"/>
      <c r="I80" s="204"/>
      <c r="J80" s="204"/>
      <c r="K80" s="204"/>
      <c r="L80" s="204"/>
      <c r="M80" s="204"/>
      <c r="N80" s="204"/>
    </row>
    <row r="81" spans="8:14">
      <c r="H81" s="204"/>
      <c r="I81" s="204"/>
      <c r="J81" s="204"/>
      <c r="K81" s="204"/>
      <c r="L81" s="204"/>
      <c r="M81" s="204"/>
      <c r="N81" s="204"/>
    </row>
    <row r="82" spans="8:14">
      <c r="H82" s="204"/>
      <c r="I82" s="204"/>
      <c r="J82" s="204"/>
      <c r="K82" s="204"/>
      <c r="L82" s="204"/>
      <c r="M82" s="204"/>
      <c r="N82" s="204"/>
    </row>
    <row r="83" spans="8:14">
      <c r="H83" s="204"/>
      <c r="I83" s="204"/>
      <c r="J83" s="204"/>
      <c r="K83" s="204"/>
      <c r="L83" s="204"/>
      <c r="M83" s="204"/>
      <c r="N83" s="204"/>
    </row>
    <row r="84" spans="8:14">
      <c r="H84" s="204"/>
      <c r="I84" s="204"/>
      <c r="J84" s="204"/>
      <c r="K84" s="204"/>
      <c r="L84" s="204"/>
      <c r="M84" s="204"/>
      <c r="N84" s="204"/>
    </row>
    <row r="85" spans="8:14">
      <c r="H85" s="204"/>
      <c r="I85" s="204"/>
      <c r="J85" s="204"/>
      <c r="K85" s="204"/>
      <c r="L85" s="204"/>
      <c r="M85" s="204"/>
      <c r="N85" s="204"/>
    </row>
    <row r="86" spans="8:14">
      <c r="H86" s="204"/>
      <c r="I86" s="204"/>
      <c r="J86" s="204"/>
      <c r="K86" s="204"/>
      <c r="L86" s="204"/>
      <c r="M86" s="204"/>
      <c r="N86" s="204"/>
    </row>
    <row r="87" spans="8:14">
      <c r="H87" s="204"/>
      <c r="I87" s="204"/>
      <c r="J87" s="204"/>
      <c r="K87" s="204"/>
      <c r="L87" s="204"/>
      <c r="M87" s="204"/>
      <c r="N87" s="204"/>
    </row>
    <row r="88" spans="8:14">
      <c r="H88" s="204"/>
      <c r="I88" s="204"/>
      <c r="J88" s="204"/>
      <c r="K88" s="204"/>
      <c r="L88" s="204"/>
      <c r="M88" s="204"/>
      <c r="N88" s="204"/>
    </row>
    <row r="89" spans="8:14">
      <c r="H89" s="204"/>
      <c r="I89" s="204"/>
      <c r="J89" s="204"/>
      <c r="K89" s="204"/>
      <c r="L89" s="204"/>
      <c r="M89" s="204"/>
      <c r="N89" s="204"/>
    </row>
  </sheetData>
  <mergeCells count="32">
    <mergeCell ref="A20:A22"/>
    <mergeCell ref="A17:A19"/>
    <mergeCell ref="A23:A25"/>
    <mergeCell ref="A14:A16"/>
    <mergeCell ref="A1:G1"/>
    <mergeCell ref="C3:G3"/>
    <mergeCell ref="A4:B4"/>
    <mergeCell ref="A5:B5"/>
    <mergeCell ref="A9:A11"/>
    <mergeCell ref="A7:A8"/>
    <mergeCell ref="A12:A13"/>
    <mergeCell ref="E7:E8"/>
    <mergeCell ref="E12:E13"/>
    <mergeCell ref="E17:E19"/>
    <mergeCell ref="F7:F8"/>
    <mergeCell ref="G7:G8"/>
    <mergeCell ref="E9:E11"/>
    <mergeCell ref="F9:F11"/>
    <mergeCell ref="G9:G11"/>
    <mergeCell ref="F12:F13"/>
    <mergeCell ref="G12:G13"/>
    <mergeCell ref="E14:E16"/>
    <mergeCell ref="F14:F16"/>
    <mergeCell ref="G14:G16"/>
    <mergeCell ref="F23:F25"/>
    <mergeCell ref="G23:G25"/>
    <mergeCell ref="F17:F19"/>
    <mergeCell ref="G17:G19"/>
    <mergeCell ref="E20:E22"/>
    <mergeCell ref="F20:F22"/>
    <mergeCell ref="G20:G22"/>
    <mergeCell ref="E23:E25"/>
  </mergeCells>
  <pageMargins left="0.31496062992125984" right="0.31496062992125984" top="0.35433070866141736" bottom="0.15748031496062992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1"/>
  <sheetViews>
    <sheetView topLeftCell="A43" workbookViewId="0">
      <selection activeCell="A65" sqref="A65:G68"/>
    </sheetView>
  </sheetViews>
  <sheetFormatPr defaultColWidth="11.5703125" defaultRowHeight="12.75"/>
  <cols>
    <col min="1" max="1" width="6.85546875" customWidth="1"/>
    <col min="2" max="2" width="11.28515625" customWidth="1"/>
    <col min="3" max="3" width="13.42578125" customWidth="1"/>
    <col min="4" max="6" width="6.42578125" customWidth="1"/>
    <col min="7" max="7" width="7.85546875" customWidth="1"/>
    <col min="8" max="9" width="10.5703125" customWidth="1"/>
    <col min="10" max="10" width="9.5703125" customWidth="1"/>
    <col min="11" max="11" width="9.42578125" customWidth="1"/>
  </cols>
  <sheetData>
    <row r="1" spans="1:9" ht="20.25">
      <c r="C1" s="64" t="s">
        <v>1</v>
      </c>
      <c r="D1" s="63"/>
      <c r="E1" s="63"/>
      <c r="F1" s="63"/>
      <c r="G1" s="63"/>
      <c r="H1" s="63"/>
    </row>
    <row r="2" spans="1:9" ht="18">
      <c r="C2" s="21"/>
      <c r="D2" s="21"/>
      <c r="E2" s="21"/>
      <c r="F2" s="21"/>
      <c r="G2" s="21"/>
      <c r="H2" s="21"/>
    </row>
    <row r="3" spans="1:9" ht="18">
      <c r="C3" s="11"/>
      <c r="D3" s="13"/>
      <c r="E3" s="63" t="s">
        <v>534</v>
      </c>
      <c r="F3" s="63"/>
      <c r="G3" s="63"/>
      <c r="H3" s="63"/>
    </row>
    <row r="5" spans="1:9" ht="18.75">
      <c r="A5" s="65" t="s">
        <v>107</v>
      </c>
      <c r="B5" s="65"/>
    </row>
    <row r="6" spans="1:9" ht="18.75">
      <c r="A6" s="65" t="s">
        <v>108</v>
      </c>
      <c r="B6" s="65"/>
    </row>
    <row r="7" spans="1:9" ht="31.5">
      <c r="A7" s="2"/>
      <c r="B7" s="3" t="s">
        <v>6</v>
      </c>
      <c r="C7" s="3" t="s">
        <v>2</v>
      </c>
      <c r="D7" s="2" t="s">
        <v>3</v>
      </c>
      <c r="E7" s="2">
        <v>1</v>
      </c>
      <c r="F7" s="2">
        <v>2</v>
      </c>
      <c r="G7" s="4" t="s">
        <v>105</v>
      </c>
      <c r="H7" s="2" t="s">
        <v>7</v>
      </c>
      <c r="I7" s="2" t="s">
        <v>5</v>
      </c>
    </row>
    <row r="8" spans="1:9" ht="31.5">
      <c r="A8" s="2">
        <v>1</v>
      </c>
      <c r="B8" s="18" t="s">
        <v>113</v>
      </c>
      <c r="C8" s="18" t="s">
        <v>24</v>
      </c>
      <c r="D8" s="27"/>
      <c r="E8" s="28"/>
      <c r="F8" s="29">
        <v>1</v>
      </c>
      <c r="G8" s="29">
        <v>1</v>
      </c>
      <c r="H8" s="29">
        <v>1</v>
      </c>
      <c r="I8" s="29" t="s">
        <v>118</v>
      </c>
    </row>
    <row r="9" spans="1:9" ht="31.5">
      <c r="A9" s="2">
        <v>2</v>
      </c>
      <c r="B9" s="18" t="s">
        <v>114</v>
      </c>
      <c r="C9" s="18" t="s">
        <v>24</v>
      </c>
      <c r="D9" s="29"/>
      <c r="E9" s="29">
        <v>0</v>
      </c>
      <c r="F9" s="28"/>
      <c r="G9" s="29">
        <v>0</v>
      </c>
      <c r="H9" s="29">
        <v>2</v>
      </c>
      <c r="I9" s="29" t="s">
        <v>119</v>
      </c>
    </row>
    <row r="11" spans="1:9" ht="18.75">
      <c r="A11" s="65" t="s">
        <v>107</v>
      </c>
    </row>
    <row r="12" spans="1:9" ht="18.75">
      <c r="A12" s="65" t="s">
        <v>109</v>
      </c>
    </row>
    <row r="13" spans="1:9" ht="31.5">
      <c r="A13" s="2"/>
      <c r="B13" s="3" t="s">
        <v>6</v>
      </c>
      <c r="C13" s="3" t="s">
        <v>2</v>
      </c>
      <c r="D13" s="2" t="s">
        <v>3</v>
      </c>
      <c r="E13" s="2">
        <v>1</v>
      </c>
      <c r="F13" s="2">
        <v>2</v>
      </c>
      <c r="G13" s="4" t="s">
        <v>105</v>
      </c>
      <c r="H13" s="4" t="s">
        <v>7</v>
      </c>
      <c r="I13" s="4" t="s">
        <v>5</v>
      </c>
    </row>
    <row r="14" spans="1:9" ht="32.25" customHeight="1">
      <c r="A14" s="2">
        <v>1</v>
      </c>
      <c r="B14" s="18" t="s">
        <v>116</v>
      </c>
      <c r="C14" s="18" t="s">
        <v>24</v>
      </c>
      <c r="D14" s="27"/>
      <c r="E14" s="28"/>
      <c r="F14" s="29">
        <v>1</v>
      </c>
      <c r="G14" s="29">
        <v>1</v>
      </c>
      <c r="H14" s="29">
        <v>1</v>
      </c>
      <c r="I14" s="29" t="s">
        <v>118</v>
      </c>
    </row>
    <row r="15" spans="1:9" ht="32.25" customHeight="1">
      <c r="A15" s="2">
        <v>2</v>
      </c>
      <c r="B15" s="18" t="s">
        <v>117</v>
      </c>
      <c r="C15" s="18" t="s">
        <v>21</v>
      </c>
      <c r="D15" s="29"/>
      <c r="E15" s="29">
        <v>0</v>
      </c>
      <c r="F15" s="28"/>
      <c r="G15" s="29">
        <v>0</v>
      </c>
      <c r="H15" s="29">
        <v>2</v>
      </c>
      <c r="I15" s="29" t="s">
        <v>119</v>
      </c>
    </row>
    <row r="17" spans="1:11" ht="18.75">
      <c r="A17" s="65" t="s">
        <v>107</v>
      </c>
    </row>
    <row r="18" spans="1:11" ht="18.75">
      <c r="A18" s="65" t="s">
        <v>110</v>
      </c>
    </row>
    <row r="19" spans="1:11" ht="31.5">
      <c r="A19" s="2"/>
      <c r="B19" s="3" t="s">
        <v>6</v>
      </c>
      <c r="C19" s="3" t="s">
        <v>2</v>
      </c>
      <c r="D19" s="2" t="s">
        <v>3</v>
      </c>
      <c r="E19" s="2">
        <v>1</v>
      </c>
      <c r="F19" s="2">
        <v>2</v>
      </c>
      <c r="G19" s="4" t="s">
        <v>105</v>
      </c>
      <c r="H19" s="4" t="s">
        <v>7</v>
      </c>
      <c r="I19" s="4" t="s">
        <v>5</v>
      </c>
    </row>
    <row r="20" spans="1:11" ht="31.5">
      <c r="A20" s="2">
        <v>1</v>
      </c>
      <c r="B20" s="18" t="s">
        <v>115</v>
      </c>
      <c r="C20" s="18" t="s">
        <v>24</v>
      </c>
      <c r="D20" s="27"/>
      <c r="E20" s="28"/>
      <c r="F20" s="29" t="s">
        <v>12</v>
      </c>
      <c r="G20" s="29">
        <v>0</v>
      </c>
      <c r="H20" s="29">
        <v>1</v>
      </c>
      <c r="I20" s="29" t="s">
        <v>118</v>
      </c>
    </row>
    <row r="22" spans="1:11" ht="18.75">
      <c r="A22" s="65" t="s">
        <v>107</v>
      </c>
    </row>
    <row r="23" spans="1:11" ht="18.75">
      <c r="A23" s="65" t="s">
        <v>111</v>
      </c>
    </row>
    <row r="24" spans="1:11" ht="15.75">
      <c r="A24" s="2"/>
      <c r="B24" s="3" t="s">
        <v>6</v>
      </c>
      <c r="C24" s="3" t="s">
        <v>2</v>
      </c>
      <c r="D24" s="2" t="s">
        <v>3</v>
      </c>
      <c r="E24" s="2">
        <v>1</v>
      </c>
      <c r="F24" s="2">
        <v>2</v>
      </c>
      <c r="G24" s="2">
        <v>3</v>
      </c>
      <c r="H24" s="2" t="s">
        <v>105</v>
      </c>
      <c r="I24" s="4" t="s">
        <v>7</v>
      </c>
      <c r="J24" s="4" t="s">
        <v>5</v>
      </c>
    </row>
    <row r="25" spans="1:11" ht="32.25" customHeight="1">
      <c r="A25" s="2">
        <v>1</v>
      </c>
      <c r="B25" s="18" t="s">
        <v>120</v>
      </c>
      <c r="C25" s="18" t="s">
        <v>21</v>
      </c>
      <c r="D25" s="27"/>
      <c r="E25" s="28"/>
      <c r="F25" s="29">
        <v>1</v>
      </c>
      <c r="G25" s="29">
        <v>0</v>
      </c>
      <c r="H25" s="29">
        <v>1</v>
      </c>
      <c r="I25" s="29" t="s">
        <v>38</v>
      </c>
      <c r="J25" s="29" t="s">
        <v>119</v>
      </c>
    </row>
    <row r="26" spans="1:11" ht="32.25" customHeight="1">
      <c r="A26" s="2">
        <v>2</v>
      </c>
      <c r="B26" s="18" t="s">
        <v>121</v>
      </c>
      <c r="C26" s="18" t="s">
        <v>21</v>
      </c>
      <c r="D26" s="29"/>
      <c r="E26" s="29">
        <v>0</v>
      </c>
      <c r="F26" s="28"/>
      <c r="G26" s="29">
        <v>0</v>
      </c>
      <c r="H26" s="29">
        <v>0</v>
      </c>
      <c r="I26" s="29" t="s">
        <v>39</v>
      </c>
      <c r="J26" s="29" t="s">
        <v>123</v>
      </c>
    </row>
    <row r="27" spans="1:11" ht="32.25" customHeight="1">
      <c r="A27" s="2">
        <v>3</v>
      </c>
      <c r="B27" s="18" t="s">
        <v>122</v>
      </c>
      <c r="C27" s="18" t="s">
        <v>21</v>
      </c>
      <c r="D27" s="29"/>
      <c r="E27" s="29">
        <v>1</v>
      </c>
      <c r="F27" s="29">
        <v>1</v>
      </c>
      <c r="G27" s="28"/>
      <c r="H27" s="29">
        <v>2</v>
      </c>
      <c r="I27" s="29" t="s">
        <v>37</v>
      </c>
      <c r="J27" s="29" t="s">
        <v>118</v>
      </c>
    </row>
    <row r="30" spans="1:11" ht="18.75">
      <c r="A30" s="65" t="s">
        <v>107</v>
      </c>
    </row>
    <row r="31" spans="1:11" ht="18.75">
      <c r="A31" s="65" t="s">
        <v>112</v>
      </c>
    </row>
    <row r="32" spans="1:11" ht="31.5">
      <c r="A32" s="2"/>
      <c r="B32" s="3" t="s">
        <v>6</v>
      </c>
      <c r="C32" s="3" t="s">
        <v>2</v>
      </c>
      <c r="D32" s="2" t="s">
        <v>3</v>
      </c>
      <c r="E32" s="2">
        <v>1</v>
      </c>
      <c r="F32" s="2">
        <v>2</v>
      </c>
      <c r="G32" s="2">
        <v>3</v>
      </c>
      <c r="H32" s="2">
        <v>4</v>
      </c>
      <c r="I32" s="4" t="s">
        <v>105</v>
      </c>
      <c r="J32" s="4" t="s">
        <v>7</v>
      </c>
      <c r="K32" s="4" t="s">
        <v>5</v>
      </c>
    </row>
    <row r="33" spans="1:11" ht="33.75" customHeight="1">
      <c r="A33" s="2">
        <v>1</v>
      </c>
      <c r="B33" s="18" t="s">
        <v>124</v>
      </c>
      <c r="C33" s="18" t="s">
        <v>20</v>
      </c>
      <c r="D33" s="27"/>
      <c r="E33" s="28"/>
      <c r="F33" s="29">
        <v>0.5</v>
      </c>
      <c r="G33" s="29">
        <v>0</v>
      </c>
      <c r="H33" s="29">
        <v>0</v>
      </c>
      <c r="I33" s="29">
        <v>0.5</v>
      </c>
      <c r="J33" s="29" t="s">
        <v>40</v>
      </c>
      <c r="K33" s="29" t="s">
        <v>128</v>
      </c>
    </row>
    <row r="34" spans="1:11" ht="33.75" customHeight="1">
      <c r="A34" s="2">
        <v>2</v>
      </c>
      <c r="B34" s="18" t="s">
        <v>125</v>
      </c>
      <c r="C34" s="18" t="s">
        <v>20</v>
      </c>
      <c r="D34" s="29"/>
      <c r="E34" s="29">
        <v>0.5</v>
      </c>
      <c r="F34" s="28"/>
      <c r="G34" s="29">
        <v>1</v>
      </c>
      <c r="H34" s="29">
        <v>0</v>
      </c>
      <c r="I34" s="29">
        <v>1.5</v>
      </c>
      <c r="J34" s="29" t="s">
        <v>39</v>
      </c>
      <c r="K34" s="29" t="s">
        <v>123</v>
      </c>
    </row>
    <row r="35" spans="1:11" ht="33.75" customHeight="1">
      <c r="A35" s="2">
        <v>3</v>
      </c>
      <c r="B35" s="18" t="s">
        <v>126</v>
      </c>
      <c r="C35" s="18" t="s">
        <v>21</v>
      </c>
      <c r="D35" s="29"/>
      <c r="E35" s="29">
        <v>1</v>
      </c>
      <c r="F35" s="29">
        <v>0</v>
      </c>
      <c r="G35" s="28"/>
      <c r="H35" s="29">
        <v>1</v>
      </c>
      <c r="I35" s="29">
        <v>2</v>
      </c>
      <c r="J35" s="29" t="s">
        <v>37</v>
      </c>
      <c r="K35" s="29" t="s">
        <v>118</v>
      </c>
    </row>
    <row r="36" spans="1:11" ht="33.75" customHeight="1">
      <c r="A36" s="2">
        <v>4</v>
      </c>
      <c r="B36" s="18" t="s">
        <v>127</v>
      </c>
      <c r="C36" s="18" t="s">
        <v>21</v>
      </c>
      <c r="D36" s="29"/>
      <c r="E36" s="29">
        <v>1</v>
      </c>
      <c r="F36" s="29">
        <v>1</v>
      </c>
      <c r="G36" s="29">
        <v>0</v>
      </c>
      <c r="H36" s="28"/>
      <c r="I36" s="29">
        <v>2</v>
      </c>
      <c r="J36" s="29" t="s">
        <v>38</v>
      </c>
      <c r="K36" s="29" t="s">
        <v>119</v>
      </c>
    </row>
    <row r="37" spans="1:11">
      <c r="J37" s="12"/>
    </row>
    <row r="38" spans="1:11">
      <c r="J38" s="12"/>
    </row>
    <row r="39" spans="1:11" ht="18.75">
      <c r="A39" s="65" t="s">
        <v>107</v>
      </c>
      <c r="J39" s="12"/>
    </row>
    <row r="40" spans="1:11" ht="18.75">
      <c r="A40" s="65" t="s">
        <v>129</v>
      </c>
      <c r="J40" s="12"/>
    </row>
    <row r="41" spans="1:11" ht="31.5">
      <c r="A41" s="2"/>
      <c r="B41" s="3" t="s">
        <v>6</v>
      </c>
      <c r="C41" s="3" t="s">
        <v>2</v>
      </c>
      <c r="D41" s="2" t="s">
        <v>3</v>
      </c>
      <c r="E41" s="2">
        <v>1</v>
      </c>
      <c r="F41" s="2">
        <v>2</v>
      </c>
      <c r="G41" s="2">
        <v>3</v>
      </c>
      <c r="H41" s="2">
        <v>4</v>
      </c>
      <c r="I41" s="4" t="s">
        <v>105</v>
      </c>
      <c r="J41" s="2" t="s">
        <v>7</v>
      </c>
      <c r="K41" s="4" t="s">
        <v>5</v>
      </c>
    </row>
    <row r="42" spans="1:11" ht="33" customHeight="1">
      <c r="A42" s="2">
        <v>1</v>
      </c>
      <c r="B42" s="18" t="s">
        <v>130</v>
      </c>
      <c r="C42" s="18" t="s">
        <v>24</v>
      </c>
      <c r="D42" s="27"/>
      <c r="E42" s="28"/>
      <c r="F42" s="29">
        <v>0.5</v>
      </c>
      <c r="G42" s="29">
        <v>0</v>
      </c>
      <c r="H42" s="29">
        <v>0</v>
      </c>
      <c r="I42" s="29">
        <v>0.5</v>
      </c>
      <c r="J42" s="29" t="s">
        <v>40</v>
      </c>
      <c r="K42" s="29" t="s">
        <v>128</v>
      </c>
    </row>
    <row r="43" spans="1:11" ht="33" customHeight="1">
      <c r="A43" s="2">
        <v>2</v>
      </c>
      <c r="B43" s="18" t="s">
        <v>131</v>
      </c>
      <c r="C43" s="18" t="s">
        <v>24</v>
      </c>
      <c r="D43" s="29"/>
      <c r="E43" s="29">
        <v>0.5</v>
      </c>
      <c r="F43" s="28"/>
      <c r="G43" s="29">
        <v>0</v>
      </c>
      <c r="H43" s="29">
        <v>1</v>
      </c>
      <c r="I43" s="29">
        <v>1.5</v>
      </c>
      <c r="J43" s="29" t="s">
        <v>38</v>
      </c>
      <c r="K43" s="29" t="s">
        <v>119</v>
      </c>
    </row>
    <row r="44" spans="1:11" ht="33" customHeight="1">
      <c r="A44" s="2">
        <v>3</v>
      </c>
      <c r="B44" s="18" t="s">
        <v>132</v>
      </c>
      <c r="C44" s="18" t="s">
        <v>24</v>
      </c>
      <c r="D44" s="29"/>
      <c r="E44" s="29">
        <v>1</v>
      </c>
      <c r="F44" s="29">
        <v>1</v>
      </c>
      <c r="G44" s="28"/>
      <c r="H44" s="29">
        <v>0.5</v>
      </c>
      <c r="I44" s="29">
        <v>2.5</v>
      </c>
      <c r="J44" s="29" t="s">
        <v>37</v>
      </c>
      <c r="K44" s="29" t="s">
        <v>118</v>
      </c>
    </row>
    <row r="45" spans="1:11" ht="33" customHeight="1">
      <c r="A45" s="2">
        <v>4</v>
      </c>
      <c r="B45" s="18" t="s">
        <v>133</v>
      </c>
      <c r="C45" s="18" t="s">
        <v>20</v>
      </c>
      <c r="D45" s="29"/>
      <c r="E45" s="29">
        <v>1</v>
      </c>
      <c r="F45" s="29">
        <v>0</v>
      </c>
      <c r="G45" s="29">
        <v>0.5</v>
      </c>
      <c r="H45" s="28"/>
      <c r="I45" s="29">
        <v>1.5</v>
      </c>
      <c r="J45" s="29">
        <v>3</v>
      </c>
      <c r="K45" s="29" t="s">
        <v>123</v>
      </c>
    </row>
    <row r="48" spans="1:11" ht="18.75">
      <c r="A48" s="65" t="s">
        <v>107</v>
      </c>
      <c r="J48" s="12"/>
    </row>
    <row r="49" spans="1:10" ht="18.75">
      <c r="A49" s="65" t="s">
        <v>62</v>
      </c>
      <c r="J49" s="12"/>
    </row>
    <row r="50" spans="1:10" ht="31.5">
      <c r="A50" s="2"/>
      <c r="B50" s="3" t="s">
        <v>6</v>
      </c>
      <c r="C50" s="3" t="s">
        <v>2</v>
      </c>
      <c r="D50" s="2" t="s">
        <v>3</v>
      </c>
      <c r="E50" s="2">
        <v>1</v>
      </c>
      <c r="F50" s="2">
        <v>2</v>
      </c>
      <c r="G50" s="2">
        <v>3</v>
      </c>
      <c r="H50" s="4" t="s">
        <v>105</v>
      </c>
      <c r="I50" s="2" t="s">
        <v>7</v>
      </c>
      <c r="J50" s="4" t="s">
        <v>5</v>
      </c>
    </row>
    <row r="51" spans="1:10" ht="31.5">
      <c r="A51" s="2">
        <v>1</v>
      </c>
      <c r="B51" s="18" t="s">
        <v>134</v>
      </c>
      <c r="C51" s="18" t="s">
        <v>20</v>
      </c>
      <c r="D51" s="30" t="s">
        <v>671</v>
      </c>
      <c r="E51" s="28"/>
      <c r="F51" s="29">
        <v>1</v>
      </c>
      <c r="G51" s="29">
        <v>2</v>
      </c>
      <c r="H51" s="29">
        <v>3</v>
      </c>
      <c r="I51" s="29" t="s">
        <v>37</v>
      </c>
      <c r="J51" s="29">
        <v>20</v>
      </c>
    </row>
    <row r="52" spans="1:10" ht="31.5">
      <c r="A52" s="2">
        <v>2</v>
      </c>
      <c r="B52" s="18" t="s">
        <v>135</v>
      </c>
      <c r="C52" s="18" t="s">
        <v>24</v>
      </c>
      <c r="D52" s="29"/>
      <c r="E52" s="29">
        <v>1</v>
      </c>
      <c r="F52" s="28"/>
      <c r="G52" s="29">
        <v>1</v>
      </c>
      <c r="H52" s="29">
        <v>2</v>
      </c>
      <c r="I52" s="29" t="s">
        <v>38</v>
      </c>
      <c r="J52" s="29">
        <v>18</v>
      </c>
    </row>
    <row r="53" spans="1:10" ht="31.5">
      <c r="A53" s="2">
        <v>3</v>
      </c>
      <c r="B53" s="18" t="s">
        <v>136</v>
      </c>
      <c r="C53" s="18" t="s">
        <v>20</v>
      </c>
      <c r="D53" s="30" t="s">
        <v>671</v>
      </c>
      <c r="E53" s="29">
        <v>0</v>
      </c>
      <c r="F53" s="29">
        <v>1</v>
      </c>
      <c r="G53" s="28"/>
      <c r="H53" s="29">
        <v>1</v>
      </c>
      <c r="I53" s="29" t="s">
        <v>39</v>
      </c>
      <c r="J53" s="29">
        <v>17</v>
      </c>
    </row>
    <row r="58" spans="1:10" s="83" customFormat="1" ht="15.75">
      <c r="A58" s="93" t="s">
        <v>69</v>
      </c>
    </row>
    <row r="59" spans="1:10" s="83" customFormat="1" ht="15.75">
      <c r="A59" s="93"/>
    </row>
    <row r="60" spans="1:10" s="83" customFormat="1" ht="15.75">
      <c r="A60" s="94" t="s">
        <v>2</v>
      </c>
      <c r="B60" s="94"/>
      <c r="C60" s="95" t="s">
        <v>5</v>
      </c>
      <c r="D60" s="95" t="s">
        <v>7</v>
      </c>
    </row>
    <row r="61" spans="1:10" s="83" customFormat="1" ht="15.75">
      <c r="A61" s="94" t="s">
        <v>24</v>
      </c>
      <c r="B61" s="94"/>
      <c r="C61" s="95">
        <v>116</v>
      </c>
      <c r="D61" s="95">
        <v>1</v>
      </c>
    </row>
    <row r="62" spans="1:10" s="83" customFormat="1" ht="15.75">
      <c r="A62" s="94" t="s">
        <v>21</v>
      </c>
      <c r="B62" s="94"/>
      <c r="C62" s="95">
        <v>111</v>
      </c>
      <c r="D62" s="95">
        <v>2</v>
      </c>
    </row>
    <row r="63" spans="1:10" s="83" customFormat="1" ht="15.75">
      <c r="A63" s="94" t="s">
        <v>20</v>
      </c>
      <c r="B63" s="94"/>
      <c r="C63" s="95">
        <f>SUM(17+16+17+20+17)</f>
        <v>87</v>
      </c>
      <c r="D63" s="95">
        <v>3</v>
      </c>
    </row>
    <row r="64" spans="1:10" s="83" customFormat="1" ht="15.75"/>
    <row r="65" spans="1:7" s="83" customFormat="1" ht="15.75">
      <c r="A65" s="96" t="s">
        <v>76</v>
      </c>
      <c r="B65" s="96"/>
    </row>
    <row r="66" spans="1:7" s="83" customFormat="1" ht="15.75">
      <c r="A66" s="90"/>
      <c r="B66" s="90"/>
    </row>
    <row r="67" spans="1:7" s="83" customFormat="1" ht="15.75">
      <c r="A67" s="279" t="s">
        <v>77</v>
      </c>
      <c r="B67" s="279"/>
      <c r="C67" s="279"/>
      <c r="D67" s="301" t="s">
        <v>672</v>
      </c>
      <c r="E67" s="301"/>
      <c r="F67" s="301"/>
      <c r="G67" s="301"/>
    </row>
    <row r="68" spans="1:7" s="83" customFormat="1" ht="15.75">
      <c r="A68" s="303" t="s">
        <v>589</v>
      </c>
      <c r="B68" s="303"/>
      <c r="C68" s="303"/>
      <c r="D68" s="301">
        <v>2</v>
      </c>
      <c r="E68" s="301"/>
      <c r="F68" s="301"/>
      <c r="G68" s="301"/>
    </row>
    <row r="69" spans="1:7" ht="15.75">
      <c r="A69" s="84"/>
      <c r="B69" s="84"/>
      <c r="C69" s="84"/>
    </row>
    <row r="70" spans="1:7" ht="15.75">
      <c r="A70" s="84"/>
      <c r="B70" s="84"/>
      <c r="C70" s="84"/>
    </row>
    <row r="71" spans="1:7" ht="15.75">
      <c r="A71" s="83" t="s">
        <v>670</v>
      </c>
      <c r="B71" s="83"/>
      <c r="C71" s="83"/>
    </row>
  </sheetData>
  <mergeCells count="4">
    <mergeCell ref="A68:C68"/>
    <mergeCell ref="A67:C67"/>
    <mergeCell ref="D67:G67"/>
    <mergeCell ref="D68:G68"/>
  </mergeCells>
  <pageMargins left="0.31496062992125984" right="0.11811023622047245" top="0.35433070866141736" bottom="0.15748031496062992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2"/>
  <sheetViews>
    <sheetView topLeftCell="A49" workbookViewId="0">
      <selection sqref="A1:F1"/>
    </sheetView>
  </sheetViews>
  <sheetFormatPr defaultColWidth="11.5703125" defaultRowHeight="12.75"/>
  <cols>
    <col min="1" max="1" width="3.7109375" style="87" bestFit="1" customWidth="1"/>
    <col min="2" max="2" width="28.5703125" style="87" customWidth="1"/>
    <col min="3" max="3" width="18.7109375" style="87" bestFit="1" customWidth="1"/>
    <col min="4" max="4" width="19.85546875" style="87" customWidth="1"/>
    <col min="5" max="5" width="8.7109375" style="87" bestFit="1" customWidth="1"/>
    <col min="6" max="6" width="18.28515625" style="87" bestFit="1" customWidth="1"/>
    <col min="7" max="16384" width="11.5703125" style="87"/>
  </cols>
  <sheetData>
    <row r="1" spans="1:7" ht="18.75">
      <c r="A1" s="285" t="s">
        <v>1</v>
      </c>
      <c r="B1" s="285"/>
      <c r="C1" s="285"/>
      <c r="D1" s="285"/>
      <c r="E1" s="285"/>
      <c r="F1" s="285"/>
    </row>
    <row r="2" spans="1:7" ht="18.75">
      <c r="A2" s="106"/>
      <c r="B2" s="106"/>
      <c r="C2" s="106"/>
      <c r="D2" s="106"/>
      <c r="E2" s="106"/>
      <c r="F2" s="106"/>
    </row>
    <row r="3" spans="1:7" ht="18.75">
      <c r="A3" s="106"/>
      <c r="B3" s="107"/>
      <c r="C3" s="309" t="s">
        <v>65</v>
      </c>
      <c r="D3" s="309"/>
      <c r="E3" s="309"/>
      <c r="F3" s="309"/>
    </row>
    <row r="4" spans="1:7" ht="15.75">
      <c r="A4" s="313" t="s">
        <v>78</v>
      </c>
      <c r="B4" s="313"/>
      <c r="C4" s="221"/>
      <c r="D4" s="221"/>
      <c r="E4" s="90"/>
      <c r="F4" s="90"/>
    </row>
    <row r="5" spans="1:7" ht="15.75">
      <c r="A5" s="292" t="s">
        <v>79</v>
      </c>
      <c r="B5" s="292"/>
      <c r="C5" s="221"/>
      <c r="D5" s="221"/>
      <c r="E5" s="90"/>
      <c r="F5" s="90"/>
    </row>
    <row r="6" spans="1:7" ht="15.75">
      <c r="A6" s="217" t="s">
        <v>67</v>
      </c>
      <c r="B6" s="115" t="s">
        <v>68</v>
      </c>
      <c r="C6" s="199" t="s">
        <v>2</v>
      </c>
      <c r="D6" s="199" t="s">
        <v>3</v>
      </c>
      <c r="E6" s="198" t="s">
        <v>5</v>
      </c>
      <c r="F6" s="198" t="s">
        <v>7</v>
      </c>
    </row>
    <row r="7" spans="1:7" ht="29.25" customHeight="1">
      <c r="A7" s="217">
        <v>1</v>
      </c>
      <c r="B7" s="114" t="s">
        <v>551</v>
      </c>
      <c r="C7" s="114" t="s">
        <v>24</v>
      </c>
      <c r="D7" s="114"/>
      <c r="E7" s="218">
        <v>96</v>
      </c>
      <c r="F7" s="218">
        <v>1</v>
      </c>
      <c r="G7" s="83"/>
    </row>
    <row r="8" spans="1:7" ht="29.25" customHeight="1">
      <c r="A8" s="217">
        <v>2</v>
      </c>
      <c r="B8" s="114" t="s">
        <v>203</v>
      </c>
      <c r="C8" s="114" t="s">
        <v>552</v>
      </c>
      <c r="D8" s="114"/>
      <c r="E8" s="218">
        <v>82</v>
      </c>
      <c r="F8" s="218">
        <v>2</v>
      </c>
      <c r="G8" s="83"/>
    </row>
    <row r="9" spans="1:7" ht="29.25" customHeight="1">
      <c r="A9" s="217">
        <v>3</v>
      </c>
      <c r="B9" s="114" t="s">
        <v>103</v>
      </c>
      <c r="C9" s="114" t="s">
        <v>106</v>
      </c>
      <c r="D9" s="114"/>
      <c r="E9" s="218">
        <v>72</v>
      </c>
      <c r="F9" s="219" t="s">
        <v>553</v>
      </c>
      <c r="G9" s="83"/>
    </row>
    <row r="10" spans="1:7" ht="29.25" customHeight="1">
      <c r="A10" s="217">
        <v>4</v>
      </c>
      <c r="B10" s="114" t="s">
        <v>554</v>
      </c>
      <c r="C10" s="114" t="s">
        <v>552</v>
      </c>
      <c r="D10" s="114"/>
      <c r="E10" s="218">
        <v>71</v>
      </c>
      <c r="F10" s="218">
        <v>3</v>
      </c>
      <c r="G10" s="83"/>
    </row>
    <row r="11" spans="1:7" ht="29.25" customHeight="1">
      <c r="A11" s="217">
        <v>5</v>
      </c>
      <c r="B11" s="114" t="s">
        <v>104</v>
      </c>
      <c r="C11" s="114" t="s">
        <v>552</v>
      </c>
      <c r="D11" s="114"/>
      <c r="E11" s="218">
        <v>66</v>
      </c>
      <c r="F11" s="218">
        <v>4</v>
      </c>
      <c r="G11" s="83"/>
    </row>
    <row r="12" spans="1:7" ht="29.25" customHeight="1">
      <c r="A12" s="217">
        <v>6</v>
      </c>
      <c r="B12" s="114" t="s">
        <v>555</v>
      </c>
      <c r="C12" s="114" t="s">
        <v>552</v>
      </c>
      <c r="D12" s="114"/>
      <c r="E12" s="218">
        <v>65</v>
      </c>
      <c r="F12" s="218">
        <v>5</v>
      </c>
      <c r="G12" s="83"/>
    </row>
    <row r="13" spans="1:7" ht="29.25" customHeight="1">
      <c r="A13" s="217">
        <v>7</v>
      </c>
      <c r="B13" s="114" t="s">
        <v>556</v>
      </c>
      <c r="C13" s="114" t="s">
        <v>24</v>
      </c>
      <c r="D13" s="114"/>
      <c r="E13" s="218">
        <v>61</v>
      </c>
      <c r="F13" s="218">
        <v>6</v>
      </c>
      <c r="G13" s="83"/>
    </row>
    <row r="14" spans="1:7" ht="29.25" customHeight="1">
      <c r="A14" s="217">
        <v>8</v>
      </c>
      <c r="B14" s="114" t="s">
        <v>202</v>
      </c>
      <c r="C14" s="114" t="s">
        <v>552</v>
      </c>
      <c r="D14" s="114" t="s">
        <v>11</v>
      </c>
      <c r="E14" s="218">
        <v>59</v>
      </c>
      <c r="F14" s="218">
        <v>7</v>
      </c>
      <c r="G14" s="83"/>
    </row>
    <row r="15" spans="1:7" ht="29.25" customHeight="1">
      <c r="A15" s="217">
        <v>9</v>
      </c>
      <c r="B15" s="114" t="s">
        <v>557</v>
      </c>
      <c r="C15" s="114" t="s">
        <v>24</v>
      </c>
      <c r="D15" s="114"/>
      <c r="E15" s="218">
        <v>56</v>
      </c>
      <c r="F15" s="218">
        <v>8</v>
      </c>
      <c r="G15" s="83"/>
    </row>
    <row r="16" spans="1:7" ht="29.25" customHeight="1">
      <c r="A16" s="217">
        <v>10</v>
      </c>
      <c r="B16" s="114" t="s">
        <v>167</v>
      </c>
      <c r="C16" s="114" t="s">
        <v>552</v>
      </c>
      <c r="D16" s="114"/>
      <c r="E16" s="218">
        <v>52</v>
      </c>
      <c r="F16" s="218">
        <v>9</v>
      </c>
      <c r="G16" s="83"/>
    </row>
    <row r="17" spans="1:7" ht="29.25" customHeight="1">
      <c r="A17" s="217">
        <v>11</v>
      </c>
      <c r="B17" s="114" t="s">
        <v>558</v>
      </c>
      <c r="C17" s="114" t="s">
        <v>552</v>
      </c>
      <c r="D17" s="114"/>
      <c r="E17" s="218">
        <v>41</v>
      </c>
      <c r="F17" s="218">
        <v>10</v>
      </c>
      <c r="G17" s="83"/>
    </row>
    <row r="18" spans="1:7" ht="29.25" customHeight="1">
      <c r="A18" s="217">
        <v>12</v>
      </c>
      <c r="B18" s="114" t="s">
        <v>559</v>
      </c>
      <c r="C18" s="114" t="s">
        <v>552</v>
      </c>
      <c r="D18" s="114" t="s">
        <v>424</v>
      </c>
      <c r="E18" s="218">
        <v>40</v>
      </c>
      <c r="F18" s="218">
        <v>11</v>
      </c>
      <c r="G18" s="83"/>
    </row>
    <row r="19" spans="1:7" ht="29.25" customHeight="1">
      <c r="A19" s="217">
        <v>13</v>
      </c>
      <c r="B19" s="114" t="s">
        <v>560</v>
      </c>
      <c r="C19" s="114" t="s">
        <v>552</v>
      </c>
      <c r="D19" s="114"/>
      <c r="E19" s="218">
        <v>38</v>
      </c>
      <c r="F19" s="218" t="s">
        <v>561</v>
      </c>
      <c r="G19" s="83"/>
    </row>
    <row r="20" spans="1:7" ht="29.25" customHeight="1">
      <c r="A20" s="217">
        <v>14</v>
      </c>
      <c r="B20" s="114" t="s">
        <v>562</v>
      </c>
      <c r="C20" s="114" t="s">
        <v>552</v>
      </c>
      <c r="D20" s="114"/>
      <c r="E20" s="218">
        <v>38</v>
      </c>
      <c r="F20" s="218" t="s">
        <v>561</v>
      </c>
      <c r="G20" s="83"/>
    </row>
    <row r="21" spans="1:7" ht="29.25" customHeight="1">
      <c r="A21" s="217">
        <v>15</v>
      </c>
      <c r="B21" s="114" t="s">
        <v>563</v>
      </c>
      <c r="C21" s="114" t="s">
        <v>552</v>
      </c>
      <c r="D21" s="114"/>
      <c r="E21" s="218">
        <v>35</v>
      </c>
      <c r="F21" s="218">
        <v>14</v>
      </c>
      <c r="G21" s="83"/>
    </row>
    <row r="22" spans="1:7" ht="29.25" customHeight="1">
      <c r="A22" s="217">
        <v>16</v>
      </c>
      <c r="B22" s="114" t="s">
        <v>564</v>
      </c>
      <c r="C22" s="114" t="s">
        <v>24</v>
      </c>
      <c r="D22" s="114" t="s">
        <v>11</v>
      </c>
      <c r="E22" s="218">
        <v>29</v>
      </c>
      <c r="F22" s="218" t="s">
        <v>565</v>
      </c>
      <c r="G22" s="83"/>
    </row>
    <row r="23" spans="1:7" ht="29.25" customHeight="1">
      <c r="A23" s="217">
        <v>17</v>
      </c>
      <c r="B23" s="114" t="s">
        <v>566</v>
      </c>
      <c r="C23" s="114" t="s">
        <v>552</v>
      </c>
      <c r="D23" s="114"/>
      <c r="E23" s="218">
        <v>29</v>
      </c>
      <c r="F23" s="218" t="s">
        <v>565</v>
      </c>
      <c r="G23" s="83"/>
    </row>
    <row r="24" spans="1:7" ht="29.25" customHeight="1">
      <c r="A24" s="217">
        <v>18</v>
      </c>
      <c r="B24" s="114" t="s">
        <v>488</v>
      </c>
      <c r="C24" s="114" t="s">
        <v>552</v>
      </c>
      <c r="D24" s="114" t="s">
        <v>139</v>
      </c>
      <c r="E24" s="218">
        <v>26</v>
      </c>
      <c r="F24" s="218">
        <v>17</v>
      </c>
      <c r="G24" s="83"/>
    </row>
    <row r="25" spans="1:7" ht="29.25" customHeight="1">
      <c r="A25" s="217">
        <v>19</v>
      </c>
      <c r="B25" s="114" t="s">
        <v>213</v>
      </c>
      <c r="C25" s="114" t="s">
        <v>552</v>
      </c>
      <c r="D25" s="114" t="s">
        <v>424</v>
      </c>
      <c r="E25" s="218">
        <v>23</v>
      </c>
      <c r="F25" s="218">
        <v>18</v>
      </c>
      <c r="G25" s="83"/>
    </row>
    <row r="26" spans="1:7" ht="29.25" customHeight="1">
      <c r="A26" s="217">
        <v>20</v>
      </c>
      <c r="B26" s="114" t="s">
        <v>179</v>
      </c>
      <c r="C26" s="114" t="s">
        <v>552</v>
      </c>
      <c r="D26" s="114"/>
      <c r="E26" s="218">
        <v>14</v>
      </c>
      <c r="F26" s="218" t="s">
        <v>567</v>
      </c>
      <c r="G26" s="83"/>
    </row>
    <row r="27" spans="1:7" ht="29.25" customHeight="1">
      <c r="A27" s="217">
        <v>21</v>
      </c>
      <c r="B27" s="114" t="s">
        <v>568</v>
      </c>
      <c r="C27" s="114" t="s">
        <v>552</v>
      </c>
      <c r="D27" s="114" t="s">
        <v>139</v>
      </c>
      <c r="E27" s="218">
        <v>14</v>
      </c>
      <c r="F27" s="218" t="s">
        <v>569</v>
      </c>
      <c r="G27" s="83"/>
    </row>
    <row r="28" spans="1:7" ht="29.25" customHeight="1">
      <c r="A28" s="217">
        <v>22</v>
      </c>
      <c r="B28" s="114" t="s">
        <v>168</v>
      </c>
      <c r="C28" s="114" t="s">
        <v>552</v>
      </c>
      <c r="D28" s="114"/>
      <c r="E28" s="218">
        <v>13</v>
      </c>
      <c r="F28" s="218">
        <v>21</v>
      </c>
      <c r="G28" s="83"/>
    </row>
    <row r="29" spans="1:7" ht="29.25" customHeight="1">
      <c r="A29" s="217">
        <v>23</v>
      </c>
      <c r="B29" s="114" t="s">
        <v>102</v>
      </c>
      <c r="C29" s="114" t="s">
        <v>552</v>
      </c>
      <c r="D29" s="114"/>
      <c r="E29" s="218">
        <v>1</v>
      </c>
      <c r="F29" s="218">
        <v>22</v>
      </c>
      <c r="G29" s="83"/>
    </row>
    <row r="30" spans="1:7" ht="15.75">
      <c r="A30" s="312"/>
      <c r="B30" s="312"/>
      <c r="C30" s="312"/>
      <c r="D30" s="312"/>
      <c r="E30" s="312"/>
      <c r="F30" s="312"/>
    </row>
    <row r="31" spans="1:7" ht="15.75">
      <c r="A31" s="109"/>
      <c r="B31" s="90"/>
      <c r="C31" s="309"/>
      <c r="D31" s="309"/>
      <c r="E31" s="309"/>
      <c r="F31" s="309"/>
    </row>
    <row r="32" spans="1:7" ht="15.75">
      <c r="A32" s="311"/>
      <c r="B32" s="311"/>
      <c r="C32" s="221"/>
      <c r="D32" s="221"/>
      <c r="E32" s="90"/>
      <c r="F32" s="90"/>
    </row>
    <row r="33" spans="1:6" ht="15.75">
      <c r="A33" s="292" t="s">
        <v>187</v>
      </c>
      <c r="B33" s="292"/>
      <c r="C33" s="221"/>
      <c r="D33" s="221"/>
      <c r="E33" s="90"/>
      <c r="F33" s="90"/>
    </row>
    <row r="34" spans="1:6" ht="15.75">
      <c r="A34" s="217" t="s">
        <v>67</v>
      </c>
      <c r="B34" s="115" t="s">
        <v>68</v>
      </c>
      <c r="C34" s="199" t="s">
        <v>2</v>
      </c>
      <c r="D34" s="199" t="s">
        <v>3</v>
      </c>
      <c r="E34" s="198" t="s">
        <v>5</v>
      </c>
      <c r="F34" s="198" t="s">
        <v>7</v>
      </c>
    </row>
    <row r="35" spans="1:6" ht="17.25" customHeight="1">
      <c r="A35" s="217">
        <v>1</v>
      </c>
      <c r="B35" s="114" t="s">
        <v>116</v>
      </c>
      <c r="C35" s="114" t="s">
        <v>24</v>
      </c>
      <c r="D35" s="114"/>
      <c r="E35" s="218">
        <v>84</v>
      </c>
      <c r="F35" s="218">
        <v>1</v>
      </c>
    </row>
    <row r="36" spans="1:6" ht="17.25" customHeight="1">
      <c r="A36" s="217">
        <v>2</v>
      </c>
      <c r="B36" s="114" t="s">
        <v>711</v>
      </c>
      <c r="C36" s="114" t="s">
        <v>552</v>
      </c>
      <c r="D36" s="114"/>
      <c r="E36" s="218">
        <v>83</v>
      </c>
      <c r="F36" s="218">
        <v>2</v>
      </c>
    </row>
    <row r="37" spans="1:6" ht="17.25" customHeight="1">
      <c r="A37" s="217">
        <v>3</v>
      </c>
      <c r="B37" s="114" t="s">
        <v>235</v>
      </c>
      <c r="C37" s="114" t="s">
        <v>552</v>
      </c>
      <c r="D37" s="114"/>
      <c r="E37" s="218">
        <v>81</v>
      </c>
      <c r="F37" s="218">
        <v>3</v>
      </c>
    </row>
    <row r="38" spans="1:6" ht="17.25" customHeight="1">
      <c r="A38" s="217">
        <v>4</v>
      </c>
      <c r="B38" s="114" t="s">
        <v>211</v>
      </c>
      <c r="C38" s="114" t="s">
        <v>552</v>
      </c>
      <c r="D38" s="114" t="s">
        <v>424</v>
      </c>
      <c r="E38" s="218">
        <v>77</v>
      </c>
      <c r="F38" s="218">
        <v>4</v>
      </c>
    </row>
    <row r="39" spans="1:6" ht="17.25" customHeight="1">
      <c r="A39" s="217">
        <v>5</v>
      </c>
      <c r="B39" s="114" t="s">
        <v>570</v>
      </c>
      <c r="C39" s="114" t="s">
        <v>552</v>
      </c>
      <c r="D39" s="114" t="s">
        <v>238</v>
      </c>
      <c r="E39" s="218">
        <v>75</v>
      </c>
      <c r="F39" s="220" t="s">
        <v>571</v>
      </c>
    </row>
    <row r="40" spans="1:6" ht="17.25" customHeight="1">
      <c r="A40" s="217">
        <v>6</v>
      </c>
      <c r="B40" s="114" t="s">
        <v>216</v>
      </c>
      <c r="C40" s="114" t="s">
        <v>552</v>
      </c>
      <c r="D40" s="114" t="s">
        <v>424</v>
      </c>
      <c r="E40" s="218">
        <v>75</v>
      </c>
      <c r="F40" s="218" t="s">
        <v>571</v>
      </c>
    </row>
    <row r="41" spans="1:6" ht="17.25" customHeight="1">
      <c r="A41" s="217">
        <v>7</v>
      </c>
      <c r="B41" s="114" t="s">
        <v>572</v>
      </c>
      <c r="C41" s="114" t="s">
        <v>24</v>
      </c>
      <c r="D41" s="114"/>
      <c r="E41" s="218">
        <v>75</v>
      </c>
      <c r="F41" s="218" t="s">
        <v>571</v>
      </c>
    </row>
    <row r="42" spans="1:6" ht="17.25" customHeight="1">
      <c r="A42" s="217">
        <v>8</v>
      </c>
      <c r="B42" s="114" t="s">
        <v>226</v>
      </c>
      <c r="C42" s="114" t="s">
        <v>552</v>
      </c>
      <c r="D42" s="114"/>
      <c r="E42" s="218">
        <v>74</v>
      </c>
      <c r="F42" s="218">
        <v>8</v>
      </c>
    </row>
    <row r="43" spans="1:6" ht="17.25" customHeight="1">
      <c r="A43" s="217">
        <v>9</v>
      </c>
      <c r="B43" s="114" t="s">
        <v>573</v>
      </c>
      <c r="C43" s="114" t="s">
        <v>552</v>
      </c>
      <c r="D43" s="114"/>
      <c r="E43" s="218">
        <v>71</v>
      </c>
      <c r="F43" s="218">
        <v>9</v>
      </c>
    </row>
    <row r="44" spans="1:6" ht="17.25" customHeight="1">
      <c r="A44" s="217">
        <v>10</v>
      </c>
      <c r="B44" s="114" t="s">
        <v>170</v>
      </c>
      <c r="C44" s="114" t="s">
        <v>552</v>
      </c>
      <c r="D44" s="114"/>
      <c r="E44" s="218">
        <v>69</v>
      </c>
      <c r="F44" s="218">
        <v>10</v>
      </c>
    </row>
    <row r="45" spans="1:6" ht="17.25" customHeight="1">
      <c r="A45" s="217">
        <v>11</v>
      </c>
      <c r="B45" s="114" t="s">
        <v>233</v>
      </c>
      <c r="C45" s="114" t="s">
        <v>552</v>
      </c>
      <c r="D45" s="114"/>
      <c r="E45" s="218">
        <v>66</v>
      </c>
      <c r="F45" s="218">
        <v>11</v>
      </c>
    </row>
    <row r="46" spans="1:6" ht="17.25" customHeight="1">
      <c r="A46" s="217">
        <v>12</v>
      </c>
      <c r="B46" s="114" t="s">
        <v>574</v>
      </c>
      <c r="C46" s="114" t="s">
        <v>552</v>
      </c>
      <c r="D46" s="114"/>
      <c r="E46" s="218">
        <v>62</v>
      </c>
      <c r="F46" s="218">
        <v>12</v>
      </c>
    </row>
    <row r="47" spans="1:6" ht="17.25" customHeight="1">
      <c r="A47" s="217">
        <v>13</v>
      </c>
      <c r="B47" s="114" t="s">
        <v>575</v>
      </c>
      <c r="C47" s="114" t="s">
        <v>552</v>
      </c>
      <c r="D47" s="114"/>
      <c r="E47" s="218">
        <v>61</v>
      </c>
      <c r="F47" s="218">
        <v>13</v>
      </c>
    </row>
    <row r="48" spans="1:6" ht="17.25" customHeight="1">
      <c r="A48" s="217">
        <v>14</v>
      </c>
      <c r="B48" s="114" t="s">
        <v>32</v>
      </c>
      <c r="C48" s="114" t="s">
        <v>24</v>
      </c>
      <c r="D48" s="114" t="s">
        <v>11</v>
      </c>
      <c r="E48" s="218">
        <v>57</v>
      </c>
      <c r="F48" s="218">
        <v>14</v>
      </c>
    </row>
    <row r="49" spans="1:6" ht="17.25" customHeight="1">
      <c r="A49" s="217">
        <v>15</v>
      </c>
      <c r="B49" s="114" t="s">
        <v>225</v>
      </c>
      <c r="C49" s="114" t="s">
        <v>552</v>
      </c>
      <c r="D49" s="114"/>
      <c r="E49" s="218">
        <v>56</v>
      </c>
      <c r="F49" s="218" t="s">
        <v>576</v>
      </c>
    </row>
    <row r="50" spans="1:6" ht="17.25" customHeight="1">
      <c r="A50" s="217">
        <v>16</v>
      </c>
      <c r="B50" s="114" t="s">
        <v>229</v>
      </c>
      <c r="C50" s="114" t="s">
        <v>552</v>
      </c>
      <c r="D50" s="114" t="s">
        <v>238</v>
      </c>
      <c r="E50" s="218">
        <v>56</v>
      </c>
      <c r="F50" s="218" t="s">
        <v>576</v>
      </c>
    </row>
    <row r="51" spans="1:6" ht="17.25" customHeight="1">
      <c r="A51" s="217">
        <v>17</v>
      </c>
      <c r="B51" s="114" t="s">
        <v>577</v>
      </c>
      <c r="C51" s="114" t="s">
        <v>552</v>
      </c>
      <c r="D51" s="114" t="s">
        <v>424</v>
      </c>
      <c r="E51" s="218">
        <v>55</v>
      </c>
      <c r="F51" s="218">
        <v>17</v>
      </c>
    </row>
    <row r="52" spans="1:6" ht="17.25" customHeight="1">
      <c r="A52" s="217">
        <v>18</v>
      </c>
      <c r="B52" s="114" t="s">
        <v>578</v>
      </c>
      <c r="C52" s="114" t="s">
        <v>552</v>
      </c>
      <c r="D52" s="114" t="s">
        <v>238</v>
      </c>
      <c r="E52" s="218">
        <v>53</v>
      </c>
      <c r="F52" s="218">
        <v>18</v>
      </c>
    </row>
    <row r="53" spans="1:6" ht="17.25" customHeight="1">
      <c r="A53" s="217">
        <v>19</v>
      </c>
      <c r="B53" s="114" t="s">
        <v>101</v>
      </c>
      <c r="C53" s="114" t="s">
        <v>552</v>
      </c>
      <c r="D53" s="114" t="s">
        <v>710</v>
      </c>
      <c r="E53" s="218">
        <v>44</v>
      </c>
      <c r="F53" s="218" t="s">
        <v>567</v>
      </c>
    </row>
    <row r="54" spans="1:6" ht="17.25" customHeight="1">
      <c r="A54" s="217">
        <v>20</v>
      </c>
      <c r="B54" s="114" t="s">
        <v>162</v>
      </c>
      <c r="C54" s="114" t="s">
        <v>552</v>
      </c>
      <c r="D54" s="114"/>
      <c r="E54" s="218">
        <v>44</v>
      </c>
      <c r="F54" s="218" t="s">
        <v>567</v>
      </c>
    </row>
    <row r="55" spans="1:6" ht="17.25" customHeight="1">
      <c r="A55" s="217">
        <v>21</v>
      </c>
      <c r="B55" s="114" t="s">
        <v>217</v>
      </c>
      <c r="C55" s="114" t="s">
        <v>552</v>
      </c>
      <c r="D55" s="114" t="s">
        <v>424</v>
      </c>
      <c r="E55" s="218">
        <v>43</v>
      </c>
      <c r="F55" s="218">
        <v>21</v>
      </c>
    </row>
    <row r="56" spans="1:6" ht="17.25" customHeight="1">
      <c r="A56" s="217">
        <v>22</v>
      </c>
      <c r="B56" s="114" t="s">
        <v>223</v>
      </c>
      <c r="C56" s="114" t="s">
        <v>552</v>
      </c>
      <c r="D56" s="114" t="s">
        <v>580</v>
      </c>
      <c r="E56" s="218">
        <v>42</v>
      </c>
      <c r="F56" s="218">
        <v>22</v>
      </c>
    </row>
    <row r="57" spans="1:6" ht="17.25" customHeight="1">
      <c r="A57" s="217">
        <v>23</v>
      </c>
      <c r="B57" s="114" t="s">
        <v>164</v>
      </c>
      <c r="C57" s="114" t="s">
        <v>552</v>
      </c>
      <c r="D57" s="114"/>
      <c r="E57" s="218">
        <v>41</v>
      </c>
      <c r="F57" s="218" t="s">
        <v>581</v>
      </c>
    </row>
    <row r="58" spans="1:6" ht="17.25" customHeight="1">
      <c r="A58" s="217">
        <v>24</v>
      </c>
      <c r="B58" s="114" t="s">
        <v>99</v>
      </c>
      <c r="C58" s="114" t="s">
        <v>552</v>
      </c>
      <c r="D58" s="114"/>
      <c r="E58" s="218">
        <v>41</v>
      </c>
      <c r="F58" s="218" t="s">
        <v>581</v>
      </c>
    </row>
    <row r="59" spans="1:6" ht="17.25" customHeight="1">
      <c r="A59" s="217">
        <v>25</v>
      </c>
      <c r="B59" s="114" t="s">
        <v>219</v>
      </c>
      <c r="C59" s="114" t="s">
        <v>552</v>
      </c>
      <c r="D59" s="114"/>
      <c r="E59" s="218">
        <v>38</v>
      </c>
      <c r="F59" s="218">
        <v>25</v>
      </c>
    </row>
    <row r="60" spans="1:6" ht="17.25" customHeight="1">
      <c r="A60" s="217">
        <v>26</v>
      </c>
      <c r="B60" s="114" t="s">
        <v>582</v>
      </c>
      <c r="C60" s="114" t="s">
        <v>552</v>
      </c>
      <c r="D60" s="114"/>
      <c r="E60" s="218">
        <v>37</v>
      </c>
      <c r="F60" s="218">
        <v>26</v>
      </c>
    </row>
    <row r="61" spans="1:6" ht="17.25" customHeight="1">
      <c r="A61" s="217">
        <v>27</v>
      </c>
      <c r="B61" s="114" t="s">
        <v>227</v>
      </c>
      <c r="C61" s="114" t="s">
        <v>552</v>
      </c>
      <c r="D61" s="114" t="s">
        <v>139</v>
      </c>
      <c r="E61" s="218">
        <v>36</v>
      </c>
      <c r="F61" s="218" t="s">
        <v>583</v>
      </c>
    </row>
    <row r="62" spans="1:6" ht="17.25" customHeight="1">
      <c r="A62" s="217">
        <v>28</v>
      </c>
      <c r="B62" s="114" t="s">
        <v>584</v>
      </c>
      <c r="C62" s="114" t="s">
        <v>552</v>
      </c>
      <c r="D62" s="114" t="s">
        <v>238</v>
      </c>
      <c r="E62" s="218">
        <v>36</v>
      </c>
      <c r="F62" s="218" t="s">
        <v>583</v>
      </c>
    </row>
    <row r="63" spans="1:6" ht="17.25" customHeight="1">
      <c r="A63" s="217">
        <v>29</v>
      </c>
      <c r="B63" s="114" t="s">
        <v>132</v>
      </c>
      <c r="C63" s="114" t="s">
        <v>24</v>
      </c>
      <c r="D63" s="114"/>
      <c r="E63" s="218">
        <v>35</v>
      </c>
      <c r="F63" s="218">
        <v>29</v>
      </c>
    </row>
    <row r="64" spans="1:6" ht="17.25" customHeight="1">
      <c r="A64" s="217">
        <v>30</v>
      </c>
      <c r="B64" s="114" t="s">
        <v>224</v>
      </c>
      <c r="C64" s="114" t="s">
        <v>552</v>
      </c>
      <c r="D64" s="114"/>
      <c r="E64" s="218">
        <v>33</v>
      </c>
      <c r="F64" s="218">
        <v>30</v>
      </c>
    </row>
    <row r="65" spans="1:6" ht="17.25" customHeight="1">
      <c r="A65" s="217">
        <v>31</v>
      </c>
      <c r="B65" s="114" t="s">
        <v>585</v>
      </c>
      <c r="C65" s="114" t="s">
        <v>552</v>
      </c>
      <c r="D65" s="114"/>
      <c r="E65" s="218">
        <v>29</v>
      </c>
      <c r="F65" s="218">
        <v>31</v>
      </c>
    </row>
    <row r="66" spans="1:6" ht="17.25" customHeight="1">
      <c r="A66" s="217">
        <v>32</v>
      </c>
      <c r="B66" s="114" t="s">
        <v>209</v>
      </c>
      <c r="C66" s="114" t="s">
        <v>552</v>
      </c>
      <c r="D66" s="114" t="s">
        <v>11</v>
      </c>
      <c r="E66" s="218">
        <v>27</v>
      </c>
      <c r="F66" s="218">
        <v>32</v>
      </c>
    </row>
    <row r="67" spans="1:6" ht="17.25" customHeight="1">
      <c r="A67" s="217">
        <v>33</v>
      </c>
      <c r="B67" s="114" t="s">
        <v>586</v>
      </c>
      <c r="C67" s="114" t="s">
        <v>552</v>
      </c>
      <c r="D67" s="114"/>
      <c r="E67" s="218">
        <v>23</v>
      </c>
      <c r="F67" s="218">
        <v>33</v>
      </c>
    </row>
    <row r="68" spans="1:6" ht="17.25" customHeight="1">
      <c r="A68" s="217">
        <v>34</v>
      </c>
      <c r="B68" s="114" t="s">
        <v>587</v>
      </c>
      <c r="C68" s="114" t="s">
        <v>552</v>
      </c>
      <c r="D68" s="114" t="s">
        <v>238</v>
      </c>
      <c r="E68" s="218">
        <v>22</v>
      </c>
      <c r="F68" s="218">
        <v>34</v>
      </c>
    </row>
    <row r="69" spans="1:6" ht="17.25" customHeight="1">
      <c r="A69" s="217">
        <v>35</v>
      </c>
      <c r="B69" s="114" t="s">
        <v>212</v>
      </c>
      <c r="C69" s="114" t="s">
        <v>552</v>
      </c>
      <c r="D69" s="114" t="s">
        <v>424</v>
      </c>
      <c r="E69" s="218">
        <v>19</v>
      </c>
      <c r="F69" s="218">
        <v>35</v>
      </c>
    </row>
    <row r="70" spans="1:6" ht="17.25" customHeight="1">
      <c r="A70" s="217">
        <v>36</v>
      </c>
      <c r="B70" s="114" t="s">
        <v>588</v>
      </c>
      <c r="C70" s="114" t="s">
        <v>552</v>
      </c>
      <c r="D70" s="114"/>
      <c r="E70" s="218">
        <v>17</v>
      </c>
      <c r="F70" s="218">
        <v>36</v>
      </c>
    </row>
    <row r="71" spans="1:6" ht="17.25" customHeight="1">
      <c r="A71" s="217">
        <v>37</v>
      </c>
      <c r="B71" s="114" t="s">
        <v>158</v>
      </c>
      <c r="C71" s="114" t="s">
        <v>552</v>
      </c>
      <c r="D71" s="114"/>
      <c r="E71" s="218">
        <v>1</v>
      </c>
      <c r="F71" s="218">
        <v>37</v>
      </c>
    </row>
    <row r="72" spans="1:6" ht="15.75">
      <c r="A72" s="217"/>
      <c r="B72" s="90"/>
      <c r="C72" s="90"/>
      <c r="D72" s="90"/>
      <c r="E72" s="90"/>
      <c r="F72" s="90"/>
    </row>
    <row r="73" spans="1:6" ht="15.75">
      <c r="A73" s="217"/>
      <c r="B73" s="90" t="s">
        <v>76</v>
      </c>
      <c r="C73" s="90"/>
      <c r="D73" s="90"/>
      <c r="E73" s="90"/>
      <c r="F73" s="90"/>
    </row>
    <row r="74" spans="1:6" ht="15.75">
      <c r="A74" s="217"/>
      <c r="B74" s="90"/>
      <c r="C74" s="90"/>
      <c r="D74" s="90"/>
      <c r="E74" s="90"/>
      <c r="F74" s="90"/>
    </row>
    <row r="75" spans="1:6" ht="15.75">
      <c r="A75" s="217"/>
      <c r="B75" s="198" t="s">
        <v>77</v>
      </c>
      <c r="C75" s="199" t="s">
        <v>9</v>
      </c>
      <c r="D75" s="90"/>
      <c r="E75" s="90"/>
      <c r="F75" s="90"/>
    </row>
    <row r="76" spans="1:6" ht="15.75">
      <c r="A76" s="217">
        <v>4</v>
      </c>
      <c r="B76" s="23" t="s">
        <v>70</v>
      </c>
      <c r="C76" s="115">
        <v>7</v>
      </c>
      <c r="D76" s="90"/>
      <c r="E76" s="90"/>
      <c r="F76" s="90"/>
    </row>
    <row r="77" spans="1:6" ht="15.75">
      <c r="A77" s="217">
        <v>2</v>
      </c>
      <c r="B77" s="23" t="s">
        <v>71</v>
      </c>
      <c r="C77" s="115">
        <v>5</v>
      </c>
      <c r="D77" s="90"/>
      <c r="E77" s="90"/>
      <c r="F77" s="90"/>
    </row>
    <row r="78" spans="1:6" ht="15.75">
      <c r="A78" s="217">
        <v>1</v>
      </c>
      <c r="B78" s="222" t="s">
        <v>589</v>
      </c>
      <c r="C78" s="115">
        <v>3</v>
      </c>
      <c r="D78" s="90"/>
      <c r="E78" s="90"/>
      <c r="F78" s="90"/>
    </row>
    <row r="79" spans="1:6" ht="15.75">
      <c r="A79" s="217">
        <v>5</v>
      </c>
      <c r="B79" s="23" t="s">
        <v>590</v>
      </c>
      <c r="C79" s="115">
        <v>1</v>
      </c>
      <c r="D79" s="90"/>
      <c r="E79" s="90"/>
      <c r="F79" s="90"/>
    </row>
    <row r="80" spans="1:6" ht="15.75">
      <c r="A80" s="109"/>
      <c r="B80" s="92"/>
      <c r="C80" s="92"/>
      <c r="D80" s="92"/>
      <c r="E80" s="92"/>
      <c r="F80" s="92"/>
    </row>
    <row r="81" spans="1:6" ht="15.75">
      <c r="A81" s="109"/>
      <c r="B81" s="90" t="s">
        <v>712</v>
      </c>
      <c r="C81" s="90"/>
      <c r="D81" s="92"/>
      <c r="E81" s="92"/>
      <c r="F81" s="92"/>
    </row>
    <row r="82" spans="1:6" ht="15.75">
      <c r="A82" s="109"/>
      <c r="B82" s="92"/>
      <c r="C82" s="92"/>
      <c r="D82" s="92"/>
      <c r="E82" s="92"/>
      <c r="F82" s="92"/>
    </row>
  </sheetData>
  <mergeCells count="8">
    <mergeCell ref="A1:F1"/>
    <mergeCell ref="A33:B33"/>
    <mergeCell ref="A32:B32"/>
    <mergeCell ref="C31:F31"/>
    <mergeCell ref="A30:F30"/>
    <mergeCell ref="A5:B5"/>
    <mergeCell ref="A4:B4"/>
    <mergeCell ref="C3:F3"/>
  </mergeCells>
  <pageMargins left="0.31496062992125984" right="0.11811023622047245" top="0.35433070866141736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17</vt:i4>
      </vt:variant>
    </vt:vector>
  </HeadingPairs>
  <TitlesOfParts>
    <vt:vector size="17" baseType="lpstr">
      <vt:lpstr>KOV  MTÜ</vt:lpstr>
      <vt:lpstr>Uisutamine</vt:lpstr>
      <vt:lpstr>Suusatamine</vt:lpstr>
      <vt:lpstr>Korvpall</vt:lpstr>
      <vt:lpstr>Lauatennis</vt:lpstr>
      <vt:lpstr>Male</vt:lpstr>
      <vt:lpstr>Mälumäng</vt:lpstr>
      <vt:lpstr>Kabe </vt:lpstr>
      <vt:lpstr>Noolemäng</vt:lpstr>
      <vt:lpstr>Õhupüssi laskmine</vt:lpstr>
      <vt:lpstr>Sasku</vt:lpstr>
      <vt:lpstr>Perekond teatevõistlus</vt:lpstr>
      <vt:lpstr>Koroona </vt:lpstr>
      <vt:lpstr>Bridž</vt:lpstr>
      <vt:lpstr>Kalapüük</vt:lpstr>
      <vt:lpstr>Jääpall</vt:lpstr>
      <vt:lpstr>Sisepetank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Ilme Kukk</cp:lastModifiedBy>
  <cp:lastPrinted>2018-01-22T06:31:00Z</cp:lastPrinted>
  <dcterms:created xsi:type="dcterms:W3CDTF">2017-03-08T12:29:04Z</dcterms:created>
  <dcterms:modified xsi:type="dcterms:W3CDTF">2018-01-22T09:58:05Z</dcterms:modified>
</cp:coreProperties>
</file>